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TIREUR 25 M" sheetId="1" r:id="rId1"/>
    <sheet name="PLAN DE TIR" sheetId="2" r:id="rId2"/>
    <sheet name="SERIE 1 et 2" sheetId="3" r:id="rId3"/>
    <sheet name="SERIE 2" sheetId="4" state="hidden" r:id="rId4"/>
    <sheet name="SERIE 3 et 4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</sheets>
  <externalReferences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<sst xmlns="http://schemas.openxmlformats.org/spreadsheetml/2006/main" count="1297" uniqueCount="394">
  <si>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</si>
  <si>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</si>
  <si>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</si>
  <si>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</si>
  <si>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</si>
  <si>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</si>
  <si>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</si>
  <si>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</si>
  <si>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</si>
  <si>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</si>
  <si>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</si>
  <si>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</si>
  <si>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</si>
  <si>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</si>
  <si>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</si>
  <si>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</si>
  <si>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</si>
  <si>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</si>
  <si>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</si>
  <si>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</si>
  <si>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</si>
  <si>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</si>
  <si>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</si>
  <si>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</si>
  <si>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</si>
  <si>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</si>
  <si>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</si>
  <si>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</si>
  <si>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</si>
  <si>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</si>
  <si>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</si>
  <si>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</si>
  <si>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</si>
  <si>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</si>
  <si>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</si>
  <si>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</si>
  <si>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</si>
  <si>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</si>
  <si>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</si>
  <si>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</si>
  <si>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</si>
  <si>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</si>
  <si>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</si>
  <si>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</si>
  <si>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</si>
  <si>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</si>
  <si>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</si>
  <si>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</si>
  <si>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</si>
  <si>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</si>
  <si>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</si>
  <si>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</si>
  <si>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</si>
  <si>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</si>
  <si>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</si>
  <si>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</si>
  <si>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</si>
  <si>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</si>
  <si>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</si>
  <si>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</si>
  <si>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</si>
  <si>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</si>
  <si>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</si>
  <si>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</si>
  <si>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</si>
  <si>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</si>
  <si>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</si>
  <si>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</si>
  <si>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</si>
  <si>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</si>
  <si>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</si>
  <si>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</si>
  <si>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</si>
  <si>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</si>
  <si>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</si>
  <si>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</si>
  <si>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</si>
  <si>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</si>
  <si>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</si>
  <si>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</si>
  <si>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</si>
  <si>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</si>
  <si>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</si>
  <si>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</si>
  <si>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</si>
  <si>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</si>
  <si>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</si>
  <si>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</si>
  <si>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</si>
  <si>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</si>
  <si>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</si>
  <si>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</si>
  <si>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</si>
  <si>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</si>
  <si>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</si>
  <si>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</si>
  <si>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</si>
  <si>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</si>
  <si>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</si>
  <si>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</si>
  <si>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</si>
  <si>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</si>
  <si>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</si>
  <si>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</si>
  <si>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</si>
  <si>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</si>
  <si>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</si>
  <si>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</si>
  <si>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</si>
  <si>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</si>
  <si>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</si>
  <si>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</si>
  <si>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</si>
  <si>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</si>
  <si>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</si>
  <si>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</si>
  <si>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</si>
  <si>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</si>
  <si>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</si>
  <si>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</si>
  <si>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</si>
  <si>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</si>
  <si>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</si>
  <si>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</si>
  <si>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</si>
  <si>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</si>
  <si>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</si>
  <si>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</si>
  <si>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</si>
  <si>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</si>
  <si>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</si>
  <si>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</si>
  <si>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</si>
  <si>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</si>
  <si>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</si>
  <si>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</si>
  <si>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</si>
  <si>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</si>
  <si>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</si>
  <si>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</si>
  <si>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</si>
  <si>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</si>
  <si>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</si>
  <si>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</si>
  <si>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</si>
  <si>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</si>
  <si>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</si>
  <si>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</si>
  <si>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</si>
  <si>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</si>
  <si>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</si>
  <si>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</si>
  <si>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</si>
  <si>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</si>
  <si>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</si>
  <si>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</si>
  <si>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</si>
  <si>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</si>
  <si>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</si>
  <si>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</si>
  <si>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</si>
  <si>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</si>
  <si>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</si>
  <si>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</si>
  <si>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</si>
  <si>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</si>
  <si>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</si>
  <si>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</si>
  <si>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</si>
  <si>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</si>
  <si>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</si>
  <si>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</si>
  <si>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</si>
  <si>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</si>
  <si>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</si>
  <si>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</si>
  <si>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</si>
  <si>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</si>
  <si>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</si>
  <si>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</si>
  <si>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</si>
  <si>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</si>
  <si>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</si>
  <si>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</si>
  <si>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</si>
  <si>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</si>
  <si>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</si>
  <si>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</si>
  <si>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</si>
  <si>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</si>
  <si>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</si>
  <si>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</si>
  <si>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</si>
  <si>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</si>
  <si>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</si>
  <si>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</si>
  <si>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</si>
  <si>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</si>
  <si>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</si>
  <si>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</si>
  <si>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</si>
  <si>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</si>
  <si>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</si>
  <si>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</si>
  <si>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</si>
  <si>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</si>
  <si>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</si>
  <si>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</si>
  <si>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</si>
  <si>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</si>
  <si>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</si>
  <si>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</si>
  <si>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</si>
  <si>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</si>
  <si>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</si>
  <si>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</si>
  <si>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</si>
  <si>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</si>
  <si>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</si>
  <si>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</si>
  <si>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</si>
  <si>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</si>
  <si>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</si>
  <si>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</si>
  <si>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</si>
  <si>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</si>
  <si>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</si>
  <si>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</si>
  <si>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</si>
  <si>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</si>
  <si>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</si>
  <si>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</si>
  <si>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</si>
  <si>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</si>
  <si>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</si>
  <si>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</si>
  <si>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</si>
  <si>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</si>
  <si>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</si>
  <si>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</si>
  <si>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</si>
  <si>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</si>
  <si>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D</t>
  </si>
  <si>
    <t>P</t>
  </si>
  <si>
    <t>EX</t>
  </si>
  <si>
    <t>Exc</t>
  </si>
  <si>
    <t>pistolet</t>
  </si>
  <si>
    <t>Pro</t>
  </si>
  <si>
    <t>Hon</t>
  </si>
  <si>
    <t>Laurent</t>
  </si>
  <si>
    <t>GRANDVILLAIN</t>
  </si>
  <si>
    <t>Chloé</t>
  </si>
  <si>
    <t>10 H 45</t>
  </si>
  <si>
    <t>14 H 00</t>
  </si>
  <si>
    <t>SERIE 7</t>
  </si>
  <si>
    <t>SERIE 8</t>
  </si>
  <si>
    <t>CARABINE / PISTOLET</t>
  </si>
  <si>
    <t>BRASSART</t>
  </si>
  <si>
    <t>DISC.</t>
  </si>
  <si>
    <t>RESULTATS</t>
  </si>
  <si>
    <t>10H 45</t>
  </si>
  <si>
    <t>Pistolet</t>
  </si>
  <si>
    <t>Philippe</t>
  </si>
  <si>
    <t>067</t>
  </si>
  <si>
    <t>Bernard</t>
  </si>
  <si>
    <t>U.S.M. ST DENIS EN VAL TIR</t>
  </si>
  <si>
    <t>C.J.F. TIR</t>
  </si>
  <si>
    <t>J 3 AMILLY TIR</t>
  </si>
  <si>
    <t>U.S.O. TIR</t>
  </si>
  <si>
    <t>Michel</t>
  </si>
  <si>
    <t>NIOCHE</t>
  </si>
  <si>
    <t>Pascal</t>
  </si>
  <si>
    <t>00894740</t>
  </si>
  <si>
    <t>Alain</t>
  </si>
  <si>
    <t>03252777</t>
  </si>
  <si>
    <t>274</t>
  </si>
  <si>
    <t>COSTA</t>
  </si>
  <si>
    <t>020</t>
  </si>
  <si>
    <t>002</t>
  </si>
  <si>
    <t>275</t>
  </si>
  <si>
    <t>170</t>
  </si>
  <si>
    <t>CERCLE PASTEUR</t>
  </si>
  <si>
    <t>CHAMPART</t>
  </si>
  <si>
    <t>Jean Marc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</si>
  <si>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</si>
  <si>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</si>
  <si>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</si>
  <si>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</si>
  <si>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</si>
  <si>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</si>
  <si>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</si>
  <si>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</si>
  <si>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</si>
  <si>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</si>
  <si>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</si>
  <si>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</si>
  <si>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</si>
  <si>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</si>
  <si>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</si>
  <si>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</si>
  <si>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DECEMBRE</t>
  </si>
  <si>
    <t>1</t>
  </si>
  <si>
    <t>2</t>
  </si>
  <si>
    <t>SMOC</t>
  </si>
  <si>
    <t>LA BERRICHONNE GIEN</t>
  </si>
  <si>
    <t>287</t>
  </si>
  <si>
    <t>Jean Pierre</t>
  </si>
  <si>
    <t>LEGRAND</t>
  </si>
  <si>
    <t>Yann</t>
  </si>
  <si>
    <t>Christian</t>
  </si>
  <si>
    <t>Alexandre</t>
  </si>
  <si>
    <t xml:space="preserve">LISTE DES CLUBS </t>
  </si>
  <si>
    <t>3ème</t>
  </si>
  <si>
    <t>4ème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</si>
  <si>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</si>
  <si>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</si>
  <si>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</si>
  <si>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</si>
  <si>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</si>
  <si>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</si>
  <si>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</si>
  <si>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</si>
  <si>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</si>
  <si>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</si>
  <si>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FEVRIER</t>
  </si>
  <si>
    <t>9 H 45</t>
  </si>
  <si>
    <t>er</t>
  </si>
  <si>
    <t>10h00</t>
  </si>
  <si>
    <t>1 er</t>
  </si>
  <si>
    <t>10 H 00</t>
  </si>
  <si>
    <t>CRITERIUM PISTOLET 25 M + P.C.</t>
  </si>
  <si>
    <t>14h00</t>
  </si>
  <si>
    <t>disci    pline</t>
  </si>
  <si>
    <t>PC</t>
  </si>
  <si>
    <t>BRAZON</t>
  </si>
  <si>
    <t>MESSONNIER</t>
  </si>
  <si>
    <t>008</t>
  </si>
  <si>
    <t>KRAWCZYK</t>
  </si>
  <si>
    <t>Anne</t>
  </si>
  <si>
    <t>DUFOUR</t>
  </si>
  <si>
    <t>JANTY</t>
  </si>
  <si>
    <t>NOMBRE DE POSTES DISPONIBLES</t>
  </si>
  <si>
    <t>PISTOLET 25 M</t>
  </si>
  <si>
    <t>TOTAL DES SERIES PISTOLET 25 M</t>
  </si>
  <si>
    <t>CRITERIUM PISTOLET 25 M</t>
  </si>
  <si>
    <t>SERIE 2</t>
  </si>
  <si>
    <t>Mickael</t>
  </si>
  <si>
    <t>16 H 15</t>
  </si>
  <si>
    <t>PASCO</t>
  </si>
  <si>
    <t>Didier</t>
  </si>
  <si>
    <t>DUTARDE</t>
  </si>
  <si>
    <t>Claude</t>
  </si>
  <si>
    <t>MOINDRON</t>
  </si>
  <si>
    <t>Bruno</t>
  </si>
  <si>
    <t>16h15</t>
  </si>
  <si>
    <t>CADOUX</t>
  </si>
  <si>
    <t>Rémi</t>
  </si>
  <si>
    <t>POITOU</t>
  </si>
  <si>
    <t>TINTAUD</t>
  </si>
  <si>
    <t>MAI</t>
  </si>
  <si>
    <t>NSILOULOU</t>
  </si>
  <si>
    <t>Albert</t>
  </si>
  <si>
    <t>LOCHET</t>
  </si>
  <si>
    <t>RODRIGUEZ</t>
  </si>
  <si>
    <t>Guadalupe</t>
  </si>
  <si>
    <t>MENARD</t>
  </si>
  <si>
    <t>LE GUEN</t>
  </si>
  <si>
    <t>CHARPIGNY</t>
  </si>
  <si>
    <t>LAIZEAU</t>
  </si>
  <si>
    <t>AVRIL</t>
  </si>
  <si>
    <t xml:space="preserve">10h00 </t>
  </si>
  <si>
    <t>BOURGEOIS</t>
  </si>
  <si>
    <t>Christine</t>
  </si>
  <si>
    <t>20 &amp; 21 avril</t>
  </si>
  <si>
    <t>TOTAL DES SERIES PISTOLET 25 M 22 + PC</t>
  </si>
  <si>
    <t>HAMEAU</t>
  </si>
  <si>
    <t>David</t>
  </si>
  <si>
    <t>MICHOUX</t>
  </si>
  <si>
    <t>Cyril</t>
  </si>
  <si>
    <t>PELLE</t>
  </si>
  <si>
    <t>Frédéric</t>
  </si>
  <si>
    <t>Nathalie</t>
  </si>
  <si>
    <t>BORDEAU</t>
  </si>
  <si>
    <t>Faustine</t>
  </si>
  <si>
    <t>GREGOIRE BORDEAU</t>
  </si>
  <si>
    <t>TORNETTO</t>
  </si>
  <si>
    <t>Sébastien</t>
  </si>
  <si>
    <t>MARGOT</t>
  </si>
  <si>
    <t>Benoit</t>
  </si>
  <si>
    <t>DARDAINE</t>
  </si>
  <si>
    <t>Loukina</t>
  </si>
  <si>
    <t>NT</t>
  </si>
  <si>
    <t>HON</t>
  </si>
  <si>
    <t>EXC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</si>
</sst>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2A2623"/>
      <name val="Trebuchet MS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3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/>
    </xf>
    <xf numFmtId="0" fontId="66" fillId="0" borderId="0" xfId="0" applyFont="1" applyAlignment="1">
      <alignment horizontal="center"/>
    </xf>
    <xf numFmtId="49" fontId="65" fillId="0" borderId="10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5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5" fillId="36" borderId="16" xfId="0" applyFont="1" applyFill="1" applyBorder="1" applyAlignment="1">
      <alignment horizontal="center" vertical="center" textRotation="90"/>
    </xf>
    <xf numFmtId="0" fontId="68" fillId="0" borderId="0" xfId="0" applyFont="1" applyAlignment="1">
      <alignment textRotation="90"/>
    </xf>
    <xf numFmtId="0" fontId="65" fillId="36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horizontal="center" vertical="center" textRotation="90"/>
    </xf>
    <xf numFmtId="0" fontId="63" fillId="0" borderId="0" xfId="0" applyFont="1" applyAlignment="1">
      <alignment horizontal="center" vertical="center" textRotation="90"/>
    </xf>
    <xf numFmtId="0" fontId="69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68" fillId="6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1" fillId="0" borderId="10" xfId="50" applyFont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9" fillId="0" borderId="10" xfId="50" applyBorder="1">
      <alignment/>
      <protection/>
    </xf>
    <xf numFmtId="0" fontId="17" fillId="37" borderId="10" xfId="50" applyFont="1" applyFill="1" applyBorder="1" applyAlignment="1">
      <alignment horizontal="center" vertical="center"/>
      <protection/>
    </xf>
    <xf numFmtId="0" fontId="20" fillId="37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/>
    </xf>
    <xf numFmtId="49" fontId="16" fillId="39" borderId="18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/>
    </xf>
    <xf numFmtId="49" fontId="16" fillId="37" borderId="0" xfId="0" applyNumberFormat="1" applyFont="1" applyFill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2" fillId="40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72" fillId="41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0" borderId="10" xfId="50" applyFont="1" applyFill="1" applyBorder="1" applyAlignment="1">
      <alignment horizontal="center" vertical="center"/>
      <protection/>
    </xf>
    <xf numFmtId="0" fontId="13" fillId="5" borderId="10" xfId="0" applyFont="1" applyFill="1" applyBorder="1" applyAlignment="1">
      <alignment horizontal="center" vertical="center"/>
    </xf>
    <xf numFmtId="0" fontId="73" fillId="41" borderId="19" xfId="0" applyFont="1" applyFill="1" applyBorder="1" applyAlignment="1">
      <alignment horizontal="center" vertical="center"/>
    </xf>
    <xf numFmtId="0" fontId="73" fillId="41" borderId="22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2" borderId="10" xfId="50" applyFont="1" applyFill="1" applyBorder="1" applyAlignment="1">
      <alignment horizontal="center" vertical="center"/>
      <protection/>
    </xf>
    <xf numFmtId="0" fontId="17" fillId="42" borderId="10" xfId="0" applyFont="1" applyFill="1" applyBorder="1" applyAlignment="1">
      <alignment horizontal="center" vertical="center" wrapText="1"/>
    </xf>
    <xf numFmtId="0" fontId="9" fillId="0" borderId="10" xfId="50" applyFont="1" applyBorder="1" applyAlignment="1">
      <alignment horizontal="center" vertical="center"/>
      <protection/>
    </xf>
    <xf numFmtId="0" fontId="17" fillId="41" borderId="10" xfId="50" applyFont="1" applyFill="1" applyBorder="1" applyAlignment="1">
      <alignment horizontal="center" vertical="center"/>
      <protection/>
    </xf>
    <xf numFmtId="0" fontId="17" fillId="39" borderId="10" xfId="50" applyFont="1" applyFill="1" applyBorder="1" applyAlignment="1">
      <alignment horizontal="center" vertical="center"/>
      <protection/>
    </xf>
    <xf numFmtId="0" fontId="17" fillId="33" borderId="23" xfId="0" applyFont="1" applyFill="1" applyBorder="1" applyAlignment="1">
      <alignment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0" fontId="74" fillId="37" borderId="19" xfId="0" applyFont="1" applyFill="1" applyBorder="1" applyAlignment="1">
      <alignment horizontal="center" vertical="center" wrapText="1"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 wrapText="1"/>
      <protection/>
    </xf>
    <xf numFmtId="1" fontId="16" fillId="38" borderId="10" xfId="0" applyNumberFormat="1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vertical="center"/>
    </xf>
    <xf numFmtId="0" fontId="75" fillId="0" borderId="10" xfId="0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49" fontId="75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7" fillId="37" borderId="10" xfId="50" applyFont="1" applyFill="1" applyBorder="1" applyAlignment="1">
      <alignment horizontal="center" vertical="center" wrapText="1"/>
      <protection/>
    </xf>
    <xf numFmtId="0" fontId="17" fillId="41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3" fillId="39" borderId="19" xfId="0" applyFont="1" applyFill="1" applyBorder="1" applyAlignment="1">
      <alignment horizontal="center" vertical="center"/>
    </xf>
    <xf numFmtId="0" fontId="73" fillId="39" borderId="22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74" fillId="37" borderId="22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 quotePrefix="1">
      <alignment horizontal="center" vertical="center"/>
    </xf>
    <xf numFmtId="0" fontId="16" fillId="37" borderId="16" xfId="0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" fontId="16" fillId="39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6" fillId="39" borderId="19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49" fontId="16" fillId="5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16" fillId="41" borderId="18" xfId="0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 wrapText="1"/>
    </xf>
    <xf numFmtId="49" fontId="16" fillId="41" borderId="18" xfId="0" applyNumberFormat="1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6" fillId="41" borderId="18" xfId="0" applyFont="1" applyFill="1" applyBorder="1" applyAlignment="1" quotePrefix="1">
      <alignment horizontal="center" vertical="center"/>
    </xf>
    <xf numFmtId="1" fontId="16" fillId="41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5" borderId="10" xfId="50" applyFont="1" applyFill="1" applyBorder="1" applyAlignment="1">
      <alignment horizontal="center" vertical="center"/>
      <protection/>
    </xf>
    <xf numFmtId="0" fontId="71" fillId="5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16" fontId="17" fillId="37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16" fontId="17" fillId="33" borderId="10" xfId="0" applyNumberFormat="1" applyFont="1" applyFill="1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center"/>
    </xf>
    <xf numFmtId="16" fontId="17" fillId="39" borderId="10" xfId="50" applyNumberFormat="1" applyFont="1" applyFill="1" applyBorder="1" applyAlignment="1">
      <alignment horizontal="center" vertical="center"/>
      <protection/>
    </xf>
    <xf numFmtId="0" fontId="11" fillId="7" borderId="14" xfId="0" applyFont="1" applyFill="1" applyBorder="1" applyAlignment="1">
      <alignment vertical="center" wrapText="1"/>
    </xf>
    <xf numFmtId="16" fontId="17" fillId="37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49" fontId="66" fillId="43" borderId="10" xfId="0" applyNumberFormat="1" applyFont="1" applyFill="1" applyBorder="1" applyAlignment="1">
      <alignment horizontal="center" vertical="center"/>
    </xf>
    <xf numFmtId="164" fontId="66" fillId="43" borderId="10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 wrapText="1"/>
    </xf>
    <xf numFmtId="0" fontId="66" fillId="0" borderId="13" xfId="0" applyFont="1" applyBorder="1" applyAlignment="1">
      <alignment horizontal="center" vertical="center" wrapText="1"/>
    </xf>
    <xf numFmtId="0" fontId="11" fillId="7" borderId="10" xfId="0" applyFont="1" applyFill="1" applyBorder="1" applyAlignment="1">
      <alignment vertical="center"/>
    </xf>
    <xf numFmtId="0" fontId="17" fillId="39" borderId="19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7" fillId="40" borderId="2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6" fillId="41" borderId="0" xfId="0" applyFont="1" applyFill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horizontal="center" vertical="center"/>
    </xf>
    <xf numFmtId="49" fontId="66" fillId="35" borderId="10" xfId="0" applyNumberFormat="1" applyFont="1" applyFill="1" applyBorder="1" applyAlignment="1">
      <alignment horizontal="center" vertical="center"/>
    </xf>
    <xf numFmtId="164" fontId="66" fillId="35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78" fillId="44" borderId="26" xfId="52" applyFont="1" applyFill="1" applyBorder="1" applyAlignment="1">
      <alignment horizontal="center" vertical="center"/>
      <protection/>
    </xf>
    <xf numFmtId="0" fontId="16" fillId="39" borderId="18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/>
    </xf>
    <xf numFmtId="0" fontId="16" fillId="39" borderId="10" xfId="0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76" fillId="41" borderId="10" xfId="0" applyFont="1" applyFill="1" applyBorder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164" fontId="17" fillId="37" borderId="11" xfId="0" applyNumberFormat="1" applyFont="1" applyFill="1" applyBorder="1" applyAlignment="1">
      <alignment horizontal="center" vertical="center"/>
    </xf>
    <xf numFmtId="164" fontId="17" fillId="37" borderId="29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7" fillId="37" borderId="14" xfId="50" applyFont="1" applyFill="1" applyBorder="1" applyAlignment="1">
      <alignment horizontal="center" vertical="center" wrapText="1"/>
      <protection/>
    </xf>
    <xf numFmtId="0" fontId="17" fillId="37" borderId="17" xfId="50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43" borderId="1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66" fillId="35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36" borderId="10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0" fontId="65" fillId="36" borderId="17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rmal 5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1066800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1076325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209550</xdr:rowOff>
    </xdr:from>
    <xdr:to>
      <xdr:col>11</xdr:col>
      <xdr:colOff>66675</xdr:colOff>
      <xdr:row>1</xdr:row>
      <xdr:rowOff>257175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53500" y="685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228600</xdr:rowOff>
    </xdr:from>
    <xdr:to>
      <xdr:col>11</xdr:col>
      <xdr:colOff>114300</xdr:colOff>
      <xdr:row>3</xdr:row>
      <xdr:rowOff>276225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8953500" y="1457325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19050</xdr:rowOff>
    </xdr:from>
    <xdr:to>
      <xdr:col>13</xdr:col>
      <xdr:colOff>66675</xdr:colOff>
      <xdr:row>5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828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190500</xdr:rowOff>
    </xdr:from>
    <xdr:to>
      <xdr:col>13</xdr:col>
      <xdr:colOff>57150</xdr:colOff>
      <xdr:row>4</xdr:row>
      <xdr:rowOff>238125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477500" y="1714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0</xdr:colOff>
      <xdr:row>1</xdr:row>
      <xdr:rowOff>457200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1076325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1057275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4</xdr:row>
      <xdr:rowOff>47625</xdr:rowOff>
    </xdr:from>
    <xdr:to>
      <xdr:col>11</xdr:col>
      <xdr:colOff>542925</xdr:colOff>
      <xdr:row>4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429750" y="14001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</xdr:row>
      <xdr:rowOff>219075</xdr:rowOff>
    </xdr:from>
    <xdr:to>
      <xdr:col>15</xdr:col>
      <xdr:colOff>381000</xdr:colOff>
      <xdr:row>9</xdr:row>
      <xdr:rowOff>266700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2325350" y="30003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</xdr:row>
      <xdr:rowOff>180975</xdr:rowOff>
    </xdr:from>
    <xdr:to>
      <xdr:col>13</xdr:col>
      <xdr:colOff>209550</xdr:colOff>
      <xdr:row>8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620375" y="26765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714375</xdr:colOff>
      <xdr:row>5</xdr:row>
      <xdr:rowOff>219075</xdr:rowOff>
    </xdr:from>
    <xdr:to>
      <xdr:col>14</xdr:col>
      <xdr:colOff>19050</xdr:colOff>
      <xdr:row>5</xdr:row>
      <xdr:rowOff>266700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191875" y="18573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\Downloads\1er_Crit_Adul_10m_Precis_stand_vit_2017-18_la%20chap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PageLayoutView="0" workbookViewId="0" topLeftCell="A1">
      <selection activeCell="A67" sqref="A67:D68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7" width="7.140625" style="0" customWidth="1"/>
    <col min="8" max="16" width="5.7109375" style="0" customWidth="1"/>
    <col min="17" max="17" width="12.8515625" style="0" customWidth="1"/>
  </cols>
  <sheetData>
    <row r="1" spans="1:17" ht="22.5" customHeight="1">
      <c r="A1" s="231"/>
      <c r="B1" s="234" t="s">
        <v>330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</row>
    <row r="2" spans="1:17" ht="22.5" customHeight="1">
      <c r="A2" s="232"/>
      <c r="B2" s="249" t="s">
        <v>318</v>
      </c>
      <c r="C2" s="250"/>
      <c r="D2" s="250"/>
      <c r="E2" s="250"/>
      <c r="F2" s="250"/>
      <c r="G2" s="251"/>
      <c r="H2" s="44">
        <v>20</v>
      </c>
      <c r="I2" s="44">
        <v>21</v>
      </c>
      <c r="J2" s="204"/>
      <c r="K2" s="269" t="s">
        <v>369</v>
      </c>
      <c r="L2" s="269"/>
      <c r="M2" s="269"/>
      <c r="N2" s="269"/>
      <c r="O2" s="269"/>
      <c r="P2" s="270"/>
      <c r="Q2" s="44">
        <v>2024</v>
      </c>
    </row>
    <row r="3" spans="1:17" ht="22.5" customHeight="1">
      <c r="A3" s="233"/>
      <c r="B3" s="252" t="s">
        <v>234</v>
      </c>
      <c r="C3" s="253"/>
      <c r="D3" s="253"/>
      <c r="E3" s="253"/>
      <c r="F3" s="253"/>
      <c r="G3" s="254"/>
      <c r="H3" s="45">
        <v>1</v>
      </c>
      <c r="I3" s="193" t="s">
        <v>326</v>
      </c>
      <c r="J3" s="45"/>
      <c r="K3" s="269" t="s">
        <v>121</v>
      </c>
      <c r="L3" s="269"/>
      <c r="M3" s="269"/>
      <c r="N3" s="269"/>
      <c r="O3" s="269"/>
      <c r="P3" s="269"/>
      <c r="Q3" s="270"/>
    </row>
    <row r="4" spans="1:17" ht="18.75" customHeight="1">
      <c r="A4" s="237" t="s">
        <v>0</v>
      </c>
      <c r="B4" s="237" t="s">
        <v>1</v>
      </c>
      <c r="C4" s="244" t="s">
        <v>228</v>
      </c>
      <c r="D4" s="245" t="s">
        <v>236</v>
      </c>
      <c r="E4" s="246" t="s">
        <v>237</v>
      </c>
      <c r="F4" s="245" t="s">
        <v>238</v>
      </c>
      <c r="G4" s="247" t="s">
        <v>332</v>
      </c>
      <c r="H4" s="238"/>
      <c r="I4" s="239"/>
      <c r="J4" s="237" t="s">
        <v>239</v>
      </c>
      <c r="K4" s="237"/>
      <c r="L4" s="237"/>
      <c r="M4" s="237"/>
      <c r="N4" s="237"/>
      <c r="O4" s="238" t="s">
        <v>240</v>
      </c>
      <c r="P4" s="239"/>
      <c r="Q4" s="237" t="s">
        <v>241</v>
      </c>
    </row>
    <row r="5" spans="1:17" ht="18.75" customHeight="1">
      <c r="A5" s="237"/>
      <c r="B5" s="237"/>
      <c r="C5" s="244"/>
      <c r="D5" s="245"/>
      <c r="E5" s="246"/>
      <c r="F5" s="245"/>
      <c r="G5" s="248"/>
      <c r="H5" s="89"/>
      <c r="I5" s="89"/>
      <c r="J5" s="99" t="s">
        <v>327</v>
      </c>
      <c r="K5" s="46"/>
      <c r="L5" s="99" t="s">
        <v>331</v>
      </c>
      <c r="M5" s="46"/>
      <c r="N5" s="99" t="s">
        <v>354</v>
      </c>
      <c r="O5" s="89"/>
      <c r="P5" s="103" t="s">
        <v>370</v>
      </c>
      <c r="Q5" s="237"/>
    </row>
    <row r="6" spans="1:17" s="10" customFormat="1" ht="18.75" customHeight="1">
      <c r="A6" s="242" t="s">
        <v>151</v>
      </c>
      <c r="B6" s="243"/>
      <c r="C6" s="243"/>
      <c r="D6" s="243"/>
      <c r="E6" s="243"/>
      <c r="F6" s="145" t="s">
        <v>336</v>
      </c>
      <c r="G6" s="145"/>
      <c r="H6" s="87"/>
      <c r="I6" s="87"/>
      <c r="J6" s="106"/>
      <c r="K6" s="146"/>
      <c r="L6" s="106"/>
      <c r="M6" s="146"/>
      <c r="N6" s="106"/>
      <c r="O6" s="87"/>
      <c r="P6" s="129"/>
      <c r="Q6" s="191"/>
    </row>
    <row r="7" spans="1:17" ht="18.75" customHeight="1">
      <c r="A7" s="47" t="s">
        <v>337</v>
      </c>
      <c r="B7" s="155" t="s">
        <v>338</v>
      </c>
      <c r="C7" s="138" t="s">
        <v>336</v>
      </c>
      <c r="D7" s="137"/>
      <c r="E7" s="12" t="s">
        <v>246</v>
      </c>
      <c r="F7" s="137">
        <v>82501903</v>
      </c>
      <c r="G7" s="224">
        <v>22</v>
      </c>
      <c r="H7" s="137"/>
      <c r="I7" s="137"/>
      <c r="J7" s="158"/>
      <c r="K7" s="100"/>
      <c r="L7" s="158"/>
      <c r="M7" s="100"/>
      <c r="N7" s="158"/>
      <c r="O7" s="156"/>
      <c r="P7" s="157"/>
      <c r="Q7" s="137"/>
    </row>
    <row r="8" spans="1:17" ht="18.75" customHeight="1">
      <c r="A8" s="47" t="s">
        <v>348</v>
      </c>
      <c r="B8" s="155" t="s">
        <v>349</v>
      </c>
      <c r="C8" s="138" t="s">
        <v>336</v>
      </c>
      <c r="D8" s="137"/>
      <c r="E8" s="12" t="s">
        <v>246</v>
      </c>
      <c r="F8" s="137">
        <v>82729370</v>
      </c>
      <c r="G8" s="224">
        <v>22</v>
      </c>
      <c r="H8" s="137"/>
      <c r="I8" s="137"/>
      <c r="J8" s="158"/>
      <c r="K8" s="100"/>
      <c r="L8" s="158"/>
      <c r="M8" s="100"/>
      <c r="N8" s="158"/>
      <c r="O8" s="156"/>
      <c r="P8" s="157"/>
      <c r="Q8" s="137"/>
    </row>
    <row r="9" spans="1:17" ht="18.75" customHeight="1">
      <c r="A9" s="47"/>
      <c r="B9" s="155"/>
      <c r="C9" s="71"/>
      <c r="D9" s="58"/>
      <c r="E9" s="3"/>
      <c r="F9" s="58"/>
      <c r="G9" s="154"/>
      <c r="H9" s="137"/>
      <c r="I9" s="137"/>
      <c r="J9" s="158"/>
      <c r="K9" s="100"/>
      <c r="L9" s="158"/>
      <c r="M9" s="100"/>
      <c r="N9" s="158"/>
      <c r="O9" s="156"/>
      <c r="P9" s="157"/>
      <c r="Q9" s="137"/>
    </row>
    <row r="10" spans="1:17" ht="18.75" customHeight="1">
      <c r="A10" s="240" t="s">
        <v>323</v>
      </c>
      <c r="B10" s="241"/>
      <c r="C10" s="71"/>
      <c r="D10" s="58"/>
      <c r="E10" s="3"/>
      <c r="F10" s="58"/>
      <c r="G10" s="58"/>
      <c r="H10" s="111">
        <f aca="true" t="shared" si="0" ref="H10:P10">SUM(H7:H9)</f>
        <v>0</v>
      </c>
      <c r="I10" s="111">
        <f t="shared" si="0"/>
        <v>0</v>
      </c>
      <c r="J10" s="111">
        <f t="shared" si="0"/>
        <v>0</v>
      </c>
      <c r="K10" s="111">
        <f t="shared" si="0"/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0</v>
      </c>
      <c r="Q10" s="111">
        <f>SUM(H10:P10)</f>
        <v>0</v>
      </c>
    </row>
    <row r="11" spans="1:17" ht="18.75" customHeight="1">
      <c r="A11" s="237" t="s">
        <v>0</v>
      </c>
      <c r="B11" s="237" t="s">
        <v>1</v>
      </c>
      <c r="C11" s="244" t="s">
        <v>228</v>
      </c>
      <c r="D11" s="245" t="s">
        <v>236</v>
      </c>
      <c r="E11" s="246" t="s">
        <v>237</v>
      </c>
      <c r="F11" s="245" t="s">
        <v>238</v>
      </c>
      <c r="G11" s="247" t="s">
        <v>332</v>
      </c>
      <c r="H11" s="259"/>
      <c r="I11" s="260"/>
      <c r="J11" s="237" t="s">
        <v>239</v>
      </c>
      <c r="K11" s="237"/>
      <c r="L11" s="237"/>
      <c r="M11" s="237"/>
      <c r="N11" s="237"/>
      <c r="O11" s="238" t="s">
        <v>240</v>
      </c>
      <c r="P11" s="239"/>
      <c r="Q11" s="237" t="s">
        <v>241</v>
      </c>
    </row>
    <row r="12" spans="1:17" ht="18.75" customHeight="1">
      <c r="A12" s="237"/>
      <c r="B12" s="237"/>
      <c r="C12" s="244"/>
      <c r="D12" s="245"/>
      <c r="E12" s="246"/>
      <c r="F12" s="245"/>
      <c r="G12" s="248"/>
      <c r="H12" s="89"/>
      <c r="I12" s="89"/>
      <c r="J12" s="99" t="s">
        <v>327</v>
      </c>
      <c r="K12" s="46"/>
      <c r="L12" s="99" t="s">
        <v>331</v>
      </c>
      <c r="M12" s="46"/>
      <c r="N12" s="99" t="s">
        <v>354</v>
      </c>
      <c r="O12" s="89"/>
      <c r="P12" s="103" t="s">
        <v>327</v>
      </c>
      <c r="Q12" s="237"/>
    </row>
    <row r="13" spans="1:17" s="10" customFormat="1" ht="18.75" customHeight="1">
      <c r="A13" s="258" t="s">
        <v>265</v>
      </c>
      <c r="B13" s="258"/>
      <c r="C13" s="258"/>
      <c r="D13" s="258"/>
      <c r="E13" s="258"/>
      <c r="F13" s="144" t="s">
        <v>277</v>
      </c>
      <c r="G13" s="144"/>
      <c r="H13" s="87"/>
      <c r="I13" s="87"/>
      <c r="J13" s="106"/>
      <c r="K13" s="87"/>
      <c r="L13" s="106"/>
      <c r="M13" s="87"/>
      <c r="N13" s="106"/>
      <c r="O13" s="87"/>
      <c r="P13" s="129"/>
      <c r="Q13" s="87"/>
    </row>
    <row r="14" spans="1:17" ht="18.75" customHeight="1">
      <c r="A14" s="92" t="s">
        <v>368</v>
      </c>
      <c r="B14" s="137" t="s">
        <v>308</v>
      </c>
      <c r="C14" s="138" t="s">
        <v>277</v>
      </c>
      <c r="D14" s="137" t="s">
        <v>245</v>
      </c>
      <c r="E14" s="12" t="s">
        <v>246</v>
      </c>
      <c r="F14" s="137"/>
      <c r="G14" s="137">
        <v>22</v>
      </c>
      <c r="H14" s="96"/>
      <c r="I14" s="96"/>
      <c r="J14" s="101"/>
      <c r="K14" s="76"/>
      <c r="L14" s="101">
        <v>1</v>
      </c>
      <c r="M14" s="76"/>
      <c r="N14" s="101"/>
      <c r="O14" s="100"/>
      <c r="P14" s="104"/>
      <c r="Q14" s="80"/>
    </row>
    <row r="15" spans="1:17" ht="18.75" customHeight="1">
      <c r="A15" s="211" t="s">
        <v>368</v>
      </c>
      <c r="B15" s="212" t="s">
        <v>308</v>
      </c>
      <c r="C15" s="174" t="s">
        <v>277</v>
      </c>
      <c r="D15" s="157" t="s">
        <v>245</v>
      </c>
      <c r="E15" s="182" t="s">
        <v>246</v>
      </c>
      <c r="F15" s="157"/>
      <c r="G15" s="157" t="s">
        <v>333</v>
      </c>
      <c r="H15" s="96"/>
      <c r="I15" s="96"/>
      <c r="J15" s="101"/>
      <c r="K15" s="76"/>
      <c r="L15" s="101"/>
      <c r="M15" s="76"/>
      <c r="N15" s="101">
        <v>1</v>
      </c>
      <c r="O15" s="100"/>
      <c r="P15" s="104"/>
      <c r="Q15" s="80"/>
    </row>
    <row r="16" spans="1:17" ht="18.75" customHeight="1">
      <c r="A16" s="240" t="s">
        <v>323</v>
      </c>
      <c r="B16" s="241"/>
      <c r="C16" s="71"/>
      <c r="D16" s="58"/>
      <c r="E16" s="78"/>
      <c r="F16" s="58"/>
      <c r="G16" s="58"/>
      <c r="H16" s="111">
        <f>SUM(H14:H15)</f>
        <v>0</v>
      </c>
      <c r="I16" s="111">
        <f aca="true" t="shared" si="1" ref="I16:P16">SUM(I14:I15)</f>
        <v>0</v>
      </c>
      <c r="J16" s="111">
        <f t="shared" si="1"/>
        <v>0</v>
      </c>
      <c r="K16" s="111">
        <f t="shared" si="1"/>
        <v>0</v>
      </c>
      <c r="L16" s="111">
        <f t="shared" si="1"/>
        <v>1</v>
      </c>
      <c r="M16" s="111">
        <f t="shared" si="1"/>
        <v>0</v>
      </c>
      <c r="N16" s="111">
        <f t="shared" si="1"/>
        <v>1</v>
      </c>
      <c r="O16" s="111">
        <f t="shared" si="1"/>
        <v>0</v>
      </c>
      <c r="P16" s="111">
        <f t="shared" si="1"/>
        <v>0</v>
      </c>
      <c r="Q16" s="111">
        <f>SUM(H16:P16)</f>
        <v>2</v>
      </c>
    </row>
    <row r="17" spans="1:17" ht="18.75" customHeight="1">
      <c r="A17" s="237" t="s">
        <v>0</v>
      </c>
      <c r="B17" s="237" t="s">
        <v>1</v>
      </c>
      <c r="C17" s="244" t="s">
        <v>228</v>
      </c>
      <c r="D17" s="245" t="s">
        <v>236</v>
      </c>
      <c r="E17" s="246" t="s">
        <v>237</v>
      </c>
      <c r="F17" s="245" t="s">
        <v>238</v>
      </c>
      <c r="G17" s="247" t="s">
        <v>332</v>
      </c>
      <c r="H17" s="238"/>
      <c r="I17" s="239"/>
      <c r="J17" s="237" t="s">
        <v>239</v>
      </c>
      <c r="K17" s="237"/>
      <c r="L17" s="237"/>
      <c r="M17" s="237"/>
      <c r="N17" s="237"/>
      <c r="O17" s="238" t="s">
        <v>240</v>
      </c>
      <c r="P17" s="239"/>
      <c r="Q17" s="237" t="s">
        <v>241</v>
      </c>
    </row>
    <row r="18" spans="1:17" ht="18.75" customHeight="1">
      <c r="A18" s="237"/>
      <c r="B18" s="237"/>
      <c r="C18" s="244"/>
      <c r="D18" s="245"/>
      <c r="E18" s="246"/>
      <c r="F18" s="245"/>
      <c r="G18" s="248"/>
      <c r="H18" s="89"/>
      <c r="I18" s="89"/>
      <c r="J18" s="99" t="s">
        <v>327</v>
      </c>
      <c r="K18" s="46"/>
      <c r="L18" s="99" t="s">
        <v>331</v>
      </c>
      <c r="M18" s="46"/>
      <c r="N18" s="99" t="s">
        <v>354</v>
      </c>
      <c r="O18" s="89"/>
      <c r="P18" s="103" t="s">
        <v>327</v>
      </c>
      <c r="Q18" s="237"/>
    </row>
    <row r="19" spans="1:17" s="10" customFormat="1" ht="18.75" customHeight="1">
      <c r="A19" s="255" t="s">
        <v>266</v>
      </c>
      <c r="B19" s="255"/>
      <c r="C19" s="255"/>
      <c r="D19" s="255"/>
      <c r="E19" s="255"/>
      <c r="F19" s="142">
        <v>111</v>
      </c>
      <c r="G19" s="142"/>
      <c r="H19" s="96"/>
      <c r="I19" s="96"/>
      <c r="J19" s="101"/>
      <c r="K19" s="76"/>
      <c r="L19" s="101"/>
      <c r="M19" s="76"/>
      <c r="N19" s="101"/>
      <c r="O19" s="96"/>
      <c r="P19" s="140"/>
      <c r="Q19" s="188"/>
    </row>
    <row r="20" spans="1:17" ht="18.75" customHeight="1">
      <c r="A20" s="136" t="s">
        <v>387</v>
      </c>
      <c r="B20" s="137" t="s">
        <v>388</v>
      </c>
      <c r="C20" s="166">
        <v>111</v>
      </c>
      <c r="D20" s="137" t="s">
        <v>245</v>
      </c>
      <c r="E20" s="12" t="s">
        <v>246</v>
      </c>
      <c r="F20" s="137"/>
      <c r="G20" s="137">
        <v>22</v>
      </c>
      <c r="H20" s="96"/>
      <c r="I20" s="96"/>
      <c r="J20" s="101">
        <v>1</v>
      </c>
      <c r="K20" s="76"/>
      <c r="L20" s="101"/>
      <c r="M20" s="76"/>
      <c r="N20" s="101"/>
      <c r="O20" s="100"/>
      <c r="P20" s="104"/>
      <c r="Q20" s="75"/>
    </row>
    <row r="21" spans="1:17" ht="18.75" customHeight="1">
      <c r="A21" s="136" t="s">
        <v>355</v>
      </c>
      <c r="B21" s="137" t="s">
        <v>356</v>
      </c>
      <c r="C21" s="166">
        <v>111</v>
      </c>
      <c r="D21" s="137" t="s">
        <v>245</v>
      </c>
      <c r="E21" s="12" t="s">
        <v>246</v>
      </c>
      <c r="F21" s="137">
        <v>2873322</v>
      </c>
      <c r="G21" s="137">
        <v>22</v>
      </c>
      <c r="H21" s="96"/>
      <c r="I21" s="96"/>
      <c r="J21" s="101">
        <v>1</v>
      </c>
      <c r="K21" s="76"/>
      <c r="L21" s="101"/>
      <c r="M21" s="76"/>
      <c r="N21" s="101"/>
      <c r="O21" s="100"/>
      <c r="P21" s="104"/>
      <c r="Q21" s="75"/>
    </row>
    <row r="22" spans="1:17" ht="18.75" customHeight="1">
      <c r="A22" s="136" t="s">
        <v>367</v>
      </c>
      <c r="B22" s="137" t="s">
        <v>262</v>
      </c>
      <c r="C22" s="166">
        <v>111</v>
      </c>
      <c r="D22" s="137"/>
      <c r="E22" s="12" t="s">
        <v>246</v>
      </c>
      <c r="F22" s="137">
        <v>82472188</v>
      </c>
      <c r="G22" s="137">
        <v>22</v>
      </c>
      <c r="H22" s="96"/>
      <c r="I22" s="96"/>
      <c r="J22" s="101"/>
      <c r="K22" s="76"/>
      <c r="L22" s="101"/>
      <c r="M22" s="76"/>
      <c r="N22" s="101"/>
      <c r="O22" s="100"/>
      <c r="P22" s="104"/>
      <c r="Q22" s="75"/>
    </row>
    <row r="23" spans="1:17" ht="18.75" customHeight="1">
      <c r="A23" s="136" t="s">
        <v>350</v>
      </c>
      <c r="B23" s="137" t="s">
        <v>351</v>
      </c>
      <c r="C23" s="166">
        <v>111</v>
      </c>
      <c r="D23" s="137" t="s">
        <v>245</v>
      </c>
      <c r="E23" s="12" t="s">
        <v>246</v>
      </c>
      <c r="F23" s="137">
        <v>3415434</v>
      </c>
      <c r="G23" s="137">
        <v>22</v>
      </c>
      <c r="H23" s="96"/>
      <c r="I23" s="96"/>
      <c r="J23" s="101"/>
      <c r="K23" s="76"/>
      <c r="L23" s="101"/>
      <c r="M23" s="76"/>
      <c r="N23" s="101"/>
      <c r="O23" s="100"/>
      <c r="P23" s="104"/>
      <c r="Q23" s="75"/>
    </row>
    <row r="24" spans="1:17" ht="18.75" customHeight="1">
      <c r="A24" s="136" t="s">
        <v>352</v>
      </c>
      <c r="B24" s="137" t="s">
        <v>353</v>
      </c>
      <c r="C24" s="166">
        <v>111</v>
      </c>
      <c r="D24" s="137" t="s">
        <v>245</v>
      </c>
      <c r="E24" s="12" t="s">
        <v>246</v>
      </c>
      <c r="F24" s="137">
        <v>2433823</v>
      </c>
      <c r="G24" s="137">
        <v>22</v>
      </c>
      <c r="H24" s="96"/>
      <c r="I24" s="96"/>
      <c r="J24" s="101"/>
      <c r="K24" s="76"/>
      <c r="L24" s="101"/>
      <c r="M24" s="76"/>
      <c r="N24" s="101"/>
      <c r="O24" s="100"/>
      <c r="P24" s="104"/>
      <c r="Q24" s="75"/>
    </row>
    <row r="25" spans="1:17" ht="18.75" customHeight="1">
      <c r="A25" s="136" t="s">
        <v>389</v>
      </c>
      <c r="B25" s="137" t="s">
        <v>390</v>
      </c>
      <c r="C25" s="166">
        <v>111</v>
      </c>
      <c r="D25" s="137" t="s">
        <v>391</v>
      </c>
      <c r="E25" s="12" t="s">
        <v>246</v>
      </c>
      <c r="F25" s="137"/>
      <c r="G25" s="137">
        <v>22</v>
      </c>
      <c r="H25" s="96"/>
      <c r="I25" s="96"/>
      <c r="J25" s="101"/>
      <c r="K25" s="76"/>
      <c r="L25" s="101">
        <v>1</v>
      </c>
      <c r="M25" s="76"/>
      <c r="N25" s="101"/>
      <c r="O25" s="100"/>
      <c r="P25" s="104"/>
      <c r="Q25" s="75"/>
    </row>
    <row r="26" spans="1:17" ht="18.75" customHeight="1">
      <c r="A26" s="136" t="s">
        <v>358</v>
      </c>
      <c r="B26" s="137" t="s">
        <v>271</v>
      </c>
      <c r="C26" s="166">
        <v>111</v>
      </c>
      <c r="D26" s="137" t="s">
        <v>392</v>
      </c>
      <c r="E26" s="12" t="s">
        <v>246</v>
      </c>
      <c r="F26" s="137">
        <v>3378654</v>
      </c>
      <c r="G26" s="137">
        <v>22</v>
      </c>
      <c r="H26" s="96"/>
      <c r="I26" s="96"/>
      <c r="J26" s="101"/>
      <c r="K26" s="76"/>
      <c r="L26" s="101">
        <v>1</v>
      </c>
      <c r="M26" s="76"/>
      <c r="N26" s="101"/>
      <c r="O26" s="100"/>
      <c r="P26" s="104"/>
      <c r="Q26" s="75"/>
    </row>
    <row r="27" spans="1:17" ht="18.75" customHeight="1">
      <c r="A27" s="173" t="s">
        <v>355</v>
      </c>
      <c r="B27" s="157" t="s">
        <v>356</v>
      </c>
      <c r="C27" s="181">
        <v>111</v>
      </c>
      <c r="D27" s="157" t="s">
        <v>245</v>
      </c>
      <c r="E27" s="182" t="s">
        <v>246</v>
      </c>
      <c r="F27" s="157">
        <v>2873322</v>
      </c>
      <c r="G27" s="157" t="s">
        <v>333</v>
      </c>
      <c r="H27" s="96"/>
      <c r="I27" s="96"/>
      <c r="J27" s="101"/>
      <c r="K27" s="76"/>
      <c r="L27" s="101">
        <v>1</v>
      </c>
      <c r="M27" s="76"/>
      <c r="N27" s="101"/>
      <c r="O27" s="100"/>
      <c r="P27" s="104"/>
      <c r="Q27" s="75"/>
    </row>
    <row r="28" spans="1:17" ht="18.75" customHeight="1">
      <c r="A28" s="173" t="s">
        <v>350</v>
      </c>
      <c r="B28" s="157" t="s">
        <v>351</v>
      </c>
      <c r="C28" s="181">
        <v>111</v>
      </c>
      <c r="D28" s="157" t="s">
        <v>245</v>
      </c>
      <c r="E28" s="182" t="s">
        <v>246</v>
      </c>
      <c r="F28" s="157">
        <v>3415434</v>
      </c>
      <c r="G28" s="157" t="s">
        <v>333</v>
      </c>
      <c r="H28" s="96"/>
      <c r="I28" s="96"/>
      <c r="J28" s="101"/>
      <c r="K28" s="76"/>
      <c r="L28" s="101"/>
      <c r="M28" s="76"/>
      <c r="N28" s="101"/>
      <c r="O28" s="100"/>
      <c r="P28" s="104"/>
      <c r="Q28" s="80"/>
    </row>
    <row r="29" spans="1:17" ht="18.75" customHeight="1">
      <c r="A29" s="173" t="s">
        <v>352</v>
      </c>
      <c r="B29" s="157" t="s">
        <v>353</v>
      </c>
      <c r="C29" s="181">
        <v>111</v>
      </c>
      <c r="D29" s="157" t="s">
        <v>245</v>
      </c>
      <c r="E29" s="182" t="s">
        <v>246</v>
      </c>
      <c r="F29" s="157">
        <v>2433823</v>
      </c>
      <c r="G29" s="157" t="s">
        <v>333</v>
      </c>
      <c r="H29" s="96"/>
      <c r="I29" s="96"/>
      <c r="J29" s="101"/>
      <c r="K29" s="76"/>
      <c r="L29" s="101"/>
      <c r="M29" s="76"/>
      <c r="N29" s="101"/>
      <c r="O29" s="100"/>
      <c r="P29" s="104"/>
      <c r="Q29" s="75"/>
    </row>
    <row r="30" spans="1:17" ht="18.75" customHeight="1">
      <c r="A30" s="88"/>
      <c r="B30" s="58"/>
      <c r="C30" s="124"/>
      <c r="D30" s="58"/>
      <c r="E30" s="3"/>
      <c r="F30" s="58"/>
      <c r="G30" s="58"/>
      <c r="H30" s="96"/>
      <c r="I30" s="96"/>
      <c r="J30" s="101"/>
      <c r="K30" s="76"/>
      <c r="L30" s="101"/>
      <c r="M30" s="76"/>
      <c r="N30" s="101"/>
      <c r="O30" s="100"/>
      <c r="P30" s="104"/>
      <c r="Q30" s="80"/>
    </row>
    <row r="31" spans="1:17" ht="18.75" customHeight="1">
      <c r="A31" s="240" t="s">
        <v>323</v>
      </c>
      <c r="B31" s="241"/>
      <c r="C31" s="71"/>
      <c r="D31" s="58"/>
      <c r="E31" s="3"/>
      <c r="F31" s="58"/>
      <c r="G31" s="58"/>
      <c r="H31" s="111">
        <f aca="true" t="shared" si="2" ref="H31:P31">SUM(H20:H30)</f>
        <v>0</v>
      </c>
      <c r="I31" s="111">
        <f t="shared" si="2"/>
        <v>0</v>
      </c>
      <c r="J31" s="111">
        <f t="shared" si="2"/>
        <v>2</v>
      </c>
      <c r="K31" s="111">
        <f t="shared" si="2"/>
        <v>0</v>
      </c>
      <c r="L31" s="111">
        <f t="shared" si="2"/>
        <v>3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111">
        <f t="shared" si="2"/>
        <v>0</v>
      </c>
      <c r="Q31" s="111">
        <f>SUM(H31:P31)</f>
        <v>5</v>
      </c>
    </row>
    <row r="32" spans="1:17" ht="18.75" customHeight="1">
      <c r="A32" s="237" t="s">
        <v>0</v>
      </c>
      <c r="B32" s="237" t="s">
        <v>1</v>
      </c>
      <c r="C32" s="244" t="s">
        <v>228</v>
      </c>
      <c r="D32" s="245" t="s">
        <v>236</v>
      </c>
      <c r="E32" s="246" t="s">
        <v>237</v>
      </c>
      <c r="F32" s="245" t="s">
        <v>238</v>
      </c>
      <c r="G32" s="247" t="s">
        <v>332</v>
      </c>
      <c r="H32" s="259"/>
      <c r="I32" s="260"/>
      <c r="J32" s="237" t="s">
        <v>239</v>
      </c>
      <c r="K32" s="237"/>
      <c r="L32" s="237"/>
      <c r="M32" s="237"/>
      <c r="N32" s="237"/>
      <c r="O32" s="238" t="s">
        <v>240</v>
      </c>
      <c r="P32" s="239"/>
      <c r="Q32" s="237" t="s">
        <v>241</v>
      </c>
    </row>
    <row r="33" spans="1:17" ht="18.75" customHeight="1">
      <c r="A33" s="237"/>
      <c r="B33" s="237"/>
      <c r="C33" s="244"/>
      <c r="D33" s="245"/>
      <c r="E33" s="246"/>
      <c r="F33" s="245"/>
      <c r="G33" s="248"/>
      <c r="H33" s="89"/>
      <c r="I33" s="89"/>
      <c r="J33" s="99" t="s">
        <v>327</v>
      </c>
      <c r="K33" s="46"/>
      <c r="L33" s="99" t="s">
        <v>331</v>
      </c>
      <c r="M33" s="46"/>
      <c r="N33" s="99" t="s">
        <v>354</v>
      </c>
      <c r="O33" s="89"/>
      <c r="P33" s="103" t="s">
        <v>327</v>
      </c>
      <c r="Q33" s="237"/>
    </row>
    <row r="34" spans="1:17" s="10" customFormat="1" ht="18.75" customHeight="1">
      <c r="A34" s="261" t="s">
        <v>281</v>
      </c>
      <c r="B34" s="262"/>
      <c r="C34" s="262"/>
      <c r="D34" s="262"/>
      <c r="E34" s="262"/>
      <c r="F34" s="139">
        <v>117</v>
      </c>
      <c r="G34" s="139"/>
      <c r="H34" s="117"/>
      <c r="I34" s="117"/>
      <c r="J34" s="107"/>
      <c r="K34" s="117"/>
      <c r="L34" s="107"/>
      <c r="M34" s="117"/>
      <c r="N34" s="107"/>
      <c r="O34" s="117"/>
      <c r="P34" s="116"/>
      <c r="Q34" s="192"/>
    </row>
    <row r="35" spans="1:17" ht="18.75" customHeight="1">
      <c r="A35" s="169"/>
      <c r="B35" s="53"/>
      <c r="C35" s="98"/>
      <c r="D35" s="53"/>
      <c r="E35" s="115"/>
      <c r="F35" s="50"/>
      <c r="G35" s="74"/>
      <c r="H35" s="117"/>
      <c r="I35" s="117"/>
      <c r="J35" s="107"/>
      <c r="K35" s="117"/>
      <c r="L35" s="107"/>
      <c r="M35" s="117"/>
      <c r="N35" s="107"/>
      <c r="O35" s="117"/>
      <c r="P35" s="116"/>
      <c r="Q35" s="117"/>
    </row>
    <row r="36" spans="1:17" ht="18.75" customHeight="1">
      <c r="A36" s="185" t="s">
        <v>282</v>
      </c>
      <c r="B36" s="186" t="s">
        <v>283</v>
      </c>
      <c r="C36" s="187" t="s">
        <v>284</v>
      </c>
      <c r="D36" s="186" t="s">
        <v>243</v>
      </c>
      <c r="E36" s="183" t="s">
        <v>246</v>
      </c>
      <c r="F36" s="184">
        <v>408679</v>
      </c>
      <c r="G36" s="184" t="s">
        <v>333</v>
      </c>
      <c r="H36" s="117"/>
      <c r="I36" s="117"/>
      <c r="J36" s="107"/>
      <c r="K36" s="117"/>
      <c r="L36" s="107"/>
      <c r="M36" s="117"/>
      <c r="N36" s="107"/>
      <c r="O36" s="117"/>
      <c r="P36" s="116"/>
      <c r="Q36" s="117"/>
    </row>
    <row r="37" spans="1:17" ht="18.75" customHeight="1">
      <c r="A37" s="240" t="s">
        <v>323</v>
      </c>
      <c r="B37" s="241"/>
      <c r="C37" s="82"/>
      <c r="D37" s="81"/>
      <c r="E37" s="83"/>
      <c r="F37" s="74"/>
      <c r="G37" s="74"/>
      <c r="H37" s="113">
        <f aca="true" t="shared" si="3" ref="H37:P37">SUM(H35:H36)</f>
        <v>0</v>
      </c>
      <c r="I37" s="113">
        <f t="shared" si="3"/>
        <v>0</v>
      </c>
      <c r="J37" s="113">
        <f t="shared" si="3"/>
        <v>0</v>
      </c>
      <c r="K37" s="113">
        <f t="shared" si="3"/>
        <v>0</v>
      </c>
      <c r="L37" s="113">
        <f t="shared" si="3"/>
        <v>0</v>
      </c>
      <c r="M37" s="113">
        <f t="shared" si="3"/>
        <v>0</v>
      </c>
      <c r="N37" s="113">
        <f t="shared" si="3"/>
        <v>0</v>
      </c>
      <c r="O37" s="113">
        <f t="shared" si="3"/>
        <v>0</v>
      </c>
      <c r="P37" s="113">
        <f t="shared" si="3"/>
        <v>0</v>
      </c>
      <c r="Q37" s="113">
        <f>SUM(H37:P37)</f>
        <v>0</v>
      </c>
    </row>
    <row r="38" spans="1:17" ht="18.75" customHeight="1">
      <c r="A38" s="237" t="s">
        <v>0</v>
      </c>
      <c r="B38" s="237" t="s">
        <v>1</v>
      </c>
      <c r="C38" s="244" t="s">
        <v>228</v>
      </c>
      <c r="D38" s="245" t="s">
        <v>236</v>
      </c>
      <c r="E38" s="246" t="s">
        <v>237</v>
      </c>
      <c r="F38" s="245" t="s">
        <v>238</v>
      </c>
      <c r="G38" s="247" t="s">
        <v>332</v>
      </c>
      <c r="H38" s="259"/>
      <c r="I38" s="260"/>
      <c r="J38" s="237" t="s">
        <v>239</v>
      </c>
      <c r="K38" s="237"/>
      <c r="L38" s="237"/>
      <c r="M38" s="237"/>
      <c r="N38" s="237"/>
      <c r="O38" s="238" t="s">
        <v>240</v>
      </c>
      <c r="P38" s="239"/>
      <c r="Q38" s="237" t="s">
        <v>241</v>
      </c>
    </row>
    <row r="39" spans="1:17" ht="18.75" customHeight="1">
      <c r="A39" s="237"/>
      <c r="B39" s="237"/>
      <c r="C39" s="244"/>
      <c r="D39" s="245"/>
      <c r="E39" s="246"/>
      <c r="F39" s="245"/>
      <c r="G39" s="248"/>
      <c r="H39" s="89"/>
      <c r="I39" s="89"/>
      <c r="J39" s="99" t="s">
        <v>327</v>
      </c>
      <c r="K39" s="46"/>
      <c r="L39" s="99" t="s">
        <v>331</v>
      </c>
      <c r="M39" s="46"/>
      <c r="N39" s="99" t="s">
        <v>354</v>
      </c>
      <c r="O39" s="89"/>
      <c r="P39" s="103" t="s">
        <v>327</v>
      </c>
      <c r="Q39" s="237"/>
    </row>
    <row r="40" spans="1:17" s="10" customFormat="1" ht="18.75" customHeight="1">
      <c r="A40" s="263" t="s">
        <v>153</v>
      </c>
      <c r="B40" s="264"/>
      <c r="C40" s="264"/>
      <c r="D40" s="264"/>
      <c r="E40" s="264"/>
      <c r="F40" s="143">
        <v>162</v>
      </c>
      <c r="G40" s="143"/>
      <c r="H40" s="87"/>
      <c r="I40" s="87"/>
      <c r="J40" s="106"/>
      <c r="K40" s="87"/>
      <c r="L40" s="106"/>
      <c r="M40" s="87"/>
      <c r="N40" s="106"/>
      <c r="O40" s="87"/>
      <c r="P40" s="129"/>
      <c r="Q40" s="87"/>
    </row>
    <row r="41" spans="1:17" ht="18.75" customHeight="1">
      <c r="A41" s="136" t="s">
        <v>382</v>
      </c>
      <c r="B41" s="137" t="s">
        <v>381</v>
      </c>
      <c r="C41" s="138" t="s">
        <v>285</v>
      </c>
      <c r="D41" s="137" t="s">
        <v>393</v>
      </c>
      <c r="E41" s="137" t="s">
        <v>261</v>
      </c>
      <c r="F41" s="223"/>
      <c r="G41" s="223">
        <v>22</v>
      </c>
      <c r="H41" s="96"/>
      <c r="I41" s="96"/>
      <c r="J41" s="101"/>
      <c r="K41" s="76"/>
      <c r="L41" s="101"/>
      <c r="M41" s="76"/>
      <c r="N41" s="101"/>
      <c r="O41" s="100"/>
      <c r="P41" s="140">
        <v>1</v>
      </c>
      <c r="Q41" s="85"/>
    </row>
    <row r="42" spans="1:17" ht="18.75" customHeight="1">
      <c r="A42" s="225" t="s">
        <v>384</v>
      </c>
      <c r="B42" s="137" t="s">
        <v>383</v>
      </c>
      <c r="C42" s="138" t="str">
        <f>'[1]1er crit.10m'!$K$4</f>
        <v>162</v>
      </c>
      <c r="D42" s="137" t="s">
        <v>247</v>
      </c>
      <c r="E42" s="137" t="s">
        <v>261</v>
      </c>
      <c r="F42" s="223"/>
      <c r="G42" s="223">
        <v>22</v>
      </c>
      <c r="H42" s="96"/>
      <c r="I42" s="96"/>
      <c r="J42" s="101"/>
      <c r="K42" s="76"/>
      <c r="L42" s="101"/>
      <c r="M42" s="76"/>
      <c r="N42" s="101"/>
      <c r="O42" s="100"/>
      <c r="P42" s="140">
        <v>1</v>
      </c>
      <c r="Q42" s="128"/>
    </row>
    <row r="43" spans="1:17" ht="18.75" customHeight="1">
      <c r="A43" s="136" t="s">
        <v>363</v>
      </c>
      <c r="B43" s="137" t="s">
        <v>364</v>
      </c>
      <c r="C43" s="138" t="str">
        <f>'[1]1er crit.10m'!$K$4</f>
        <v>162</v>
      </c>
      <c r="D43" s="137" t="s">
        <v>247</v>
      </c>
      <c r="E43" s="137" t="s">
        <v>261</v>
      </c>
      <c r="F43" s="223">
        <v>2913115</v>
      </c>
      <c r="G43" s="223">
        <v>22</v>
      </c>
      <c r="H43" s="96"/>
      <c r="I43" s="96"/>
      <c r="J43" s="101"/>
      <c r="K43" s="76"/>
      <c r="L43" s="101">
        <v>1</v>
      </c>
      <c r="M43" s="76"/>
      <c r="N43" s="101"/>
      <c r="O43" s="100"/>
      <c r="P43" s="104"/>
      <c r="Q43" s="128"/>
    </row>
    <row r="44" spans="1:17" ht="18.75" customHeight="1">
      <c r="A44" s="136" t="s">
        <v>385</v>
      </c>
      <c r="B44" s="137" t="s">
        <v>386</v>
      </c>
      <c r="C44" s="138" t="str">
        <f>'[1]1er crit.10m'!$K$4</f>
        <v>162</v>
      </c>
      <c r="D44" s="137" t="s">
        <v>247</v>
      </c>
      <c r="E44" s="137" t="s">
        <v>261</v>
      </c>
      <c r="F44" s="223"/>
      <c r="G44" s="223">
        <v>22</v>
      </c>
      <c r="H44" s="96"/>
      <c r="I44" s="96"/>
      <c r="J44" s="101"/>
      <c r="K44" s="76"/>
      <c r="L44" s="101">
        <v>1</v>
      </c>
      <c r="M44" s="76"/>
      <c r="N44" s="101"/>
      <c r="O44" s="100"/>
      <c r="P44" s="104"/>
      <c r="Q44" s="85"/>
    </row>
    <row r="45" spans="1:17" ht="18.75" customHeight="1">
      <c r="A45" s="240" t="s">
        <v>323</v>
      </c>
      <c r="B45" s="241"/>
      <c r="C45" s="71"/>
      <c r="D45" s="58"/>
      <c r="E45" s="58"/>
      <c r="F45" s="95"/>
      <c r="G45" s="95"/>
      <c r="H45" s="111">
        <f aca="true" t="shared" si="4" ref="H45:P45">SUM(H41:H44)</f>
        <v>0</v>
      </c>
      <c r="I45" s="111">
        <f t="shared" si="4"/>
        <v>0</v>
      </c>
      <c r="J45" s="111">
        <f t="shared" si="4"/>
        <v>0</v>
      </c>
      <c r="K45" s="111">
        <f t="shared" si="4"/>
        <v>0</v>
      </c>
      <c r="L45" s="111">
        <f t="shared" si="4"/>
        <v>2</v>
      </c>
      <c r="M45" s="111">
        <f t="shared" si="4"/>
        <v>0</v>
      </c>
      <c r="N45" s="111">
        <f t="shared" si="4"/>
        <v>0</v>
      </c>
      <c r="O45" s="111">
        <f t="shared" si="4"/>
        <v>0</v>
      </c>
      <c r="P45" s="111">
        <f t="shared" si="4"/>
        <v>2</v>
      </c>
      <c r="Q45" s="114">
        <f>SUM(H45:P45)</f>
        <v>4</v>
      </c>
    </row>
    <row r="46" spans="1:17" ht="18.75" customHeight="1">
      <c r="A46" s="237" t="s">
        <v>0</v>
      </c>
      <c r="B46" s="237" t="s">
        <v>1</v>
      </c>
      <c r="C46" s="244" t="s">
        <v>228</v>
      </c>
      <c r="D46" s="245" t="s">
        <v>236</v>
      </c>
      <c r="E46" s="246" t="s">
        <v>237</v>
      </c>
      <c r="F46" s="245" t="s">
        <v>238</v>
      </c>
      <c r="G46" s="247" t="s">
        <v>332</v>
      </c>
      <c r="H46" s="259"/>
      <c r="I46" s="260"/>
      <c r="J46" s="237" t="s">
        <v>239</v>
      </c>
      <c r="K46" s="237"/>
      <c r="L46" s="237"/>
      <c r="M46" s="237"/>
      <c r="N46" s="237"/>
      <c r="O46" s="238" t="s">
        <v>240</v>
      </c>
      <c r="P46" s="239"/>
      <c r="Q46" s="237" t="s">
        <v>241</v>
      </c>
    </row>
    <row r="47" spans="1:17" ht="18.75" customHeight="1">
      <c r="A47" s="237"/>
      <c r="B47" s="237"/>
      <c r="C47" s="244"/>
      <c r="D47" s="245"/>
      <c r="E47" s="246"/>
      <c r="F47" s="245"/>
      <c r="G47" s="248"/>
      <c r="H47" s="89"/>
      <c r="I47" s="89"/>
      <c r="J47" s="99" t="s">
        <v>327</v>
      </c>
      <c r="K47" s="46"/>
      <c r="L47" s="99" t="s">
        <v>331</v>
      </c>
      <c r="M47" s="46"/>
      <c r="N47" s="99" t="s">
        <v>354</v>
      </c>
      <c r="O47" s="89"/>
      <c r="P47" s="103" t="s">
        <v>327</v>
      </c>
      <c r="Q47" s="237"/>
    </row>
    <row r="48" spans="1:17" s="10" customFormat="1" ht="18.75" customHeight="1">
      <c r="A48" s="265" t="s">
        <v>159</v>
      </c>
      <c r="B48" s="266"/>
      <c r="C48" s="266"/>
      <c r="D48" s="266"/>
      <c r="E48" s="266"/>
      <c r="F48" s="141">
        <v>170</v>
      </c>
      <c r="G48" s="141"/>
      <c r="H48" s="96"/>
      <c r="I48" s="96"/>
      <c r="J48" s="101"/>
      <c r="K48" s="76"/>
      <c r="L48" s="101"/>
      <c r="M48" s="76"/>
      <c r="N48" s="101"/>
      <c r="O48" s="96"/>
      <c r="P48" s="140"/>
      <c r="Q48" s="194"/>
    </row>
    <row r="49" spans="1:17" ht="18.75" customHeight="1">
      <c r="A49" s="137" t="s">
        <v>250</v>
      </c>
      <c r="B49" s="137" t="s">
        <v>251</v>
      </c>
      <c r="C49" s="138" t="str">
        <f>'[2]1er crit.10m'!$K$4</f>
        <v>170</v>
      </c>
      <c r="D49" s="137" t="s">
        <v>242</v>
      </c>
      <c r="E49" s="12" t="s">
        <v>246</v>
      </c>
      <c r="F49" s="137"/>
      <c r="G49" s="137">
        <v>22</v>
      </c>
      <c r="H49" s="96"/>
      <c r="I49" s="96"/>
      <c r="J49" s="101"/>
      <c r="K49" s="76"/>
      <c r="L49" s="101"/>
      <c r="M49" s="76"/>
      <c r="N49" s="101"/>
      <c r="O49" s="100"/>
      <c r="P49" s="104"/>
      <c r="Q49" s="86"/>
    </row>
    <row r="50" spans="1:17" ht="18.75" customHeight="1">
      <c r="A50" s="156" t="s">
        <v>366</v>
      </c>
      <c r="B50" s="213" t="s">
        <v>346</v>
      </c>
      <c r="C50" s="138" t="s">
        <v>280</v>
      </c>
      <c r="D50" s="137" t="s">
        <v>245</v>
      </c>
      <c r="E50" s="12" t="s">
        <v>246</v>
      </c>
      <c r="F50" s="137">
        <v>272916</v>
      </c>
      <c r="G50" s="137">
        <v>22</v>
      </c>
      <c r="H50" s="96"/>
      <c r="I50" s="96"/>
      <c r="J50" s="101"/>
      <c r="K50" s="76"/>
      <c r="L50" s="101"/>
      <c r="M50" s="76"/>
      <c r="N50" s="101"/>
      <c r="O50" s="100"/>
      <c r="P50" s="104"/>
      <c r="Q50" s="86"/>
    </row>
    <row r="51" spans="1:17" ht="18.75" customHeight="1">
      <c r="A51" s="240" t="s">
        <v>323</v>
      </c>
      <c r="B51" s="241"/>
      <c r="C51" s="71"/>
      <c r="D51" s="58"/>
      <c r="E51" s="3"/>
      <c r="F51" s="58"/>
      <c r="G51" s="58"/>
      <c r="H51" s="111">
        <f>SUM(H49:H50)</f>
        <v>0</v>
      </c>
      <c r="I51" s="111">
        <f aca="true" t="shared" si="5" ref="I51:P51">SUM(I49:I50)</f>
        <v>0</v>
      </c>
      <c r="J51" s="111">
        <f t="shared" si="5"/>
        <v>0</v>
      </c>
      <c r="K51" s="111">
        <f t="shared" si="5"/>
        <v>0</v>
      </c>
      <c r="L51" s="111">
        <f t="shared" si="5"/>
        <v>0</v>
      </c>
      <c r="M51" s="111">
        <f t="shared" si="5"/>
        <v>0</v>
      </c>
      <c r="N51" s="111">
        <f t="shared" si="5"/>
        <v>0</v>
      </c>
      <c r="O51" s="111">
        <f t="shared" si="5"/>
        <v>0</v>
      </c>
      <c r="P51" s="111">
        <f t="shared" si="5"/>
        <v>0</v>
      </c>
      <c r="Q51" s="111">
        <f>SUM(H51:P51)</f>
        <v>0</v>
      </c>
    </row>
    <row r="52" spans="1:17" ht="18.75" customHeight="1">
      <c r="A52" s="237" t="s">
        <v>0</v>
      </c>
      <c r="B52" s="237" t="s">
        <v>1</v>
      </c>
      <c r="C52" s="244" t="s">
        <v>228</v>
      </c>
      <c r="D52" s="245" t="s">
        <v>236</v>
      </c>
      <c r="E52" s="246" t="s">
        <v>237</v>
      </c>
      <c r="F52" s="245" t="s">
        <v>238</v>
      </c>
      <c r="G52" s="247" t="s">
        <v>332</v>
      </c>
      <c r="H52" s="259"/>
      <c r="I52" s="260"/>
      <c r="J52" s="237" t="s">
        <v>239</v>
      </c>
      <c r="K52" s="237"/>
      <c r="L52" s="237"/>
      <c r="M52" s="237"/>
      <c r="N52" s="237"/>
      <c r="O52" s="238" t="s">
        <v>240</v>
      </c>
      <c r="P52" s="239"/>
      <c r="Q52" s="237" t="s">
        <v>241</v>
      </c>
    </row>
    <row r="53" spans="1:17" ht="18.75" customHeight="1">
      <c r="A53" s="237"/>
      <c r="B53" s="237"/>
      <c r="C53" s="244"/>
      <c r="D53" s="245"/>
      <c r="E53" s="246"/>
      <c r="F53" s="245"/>
      <c r="G53" s="248"/>
      <c r="H53" s="89"/>
      <c r="I53" s="89"/>
      <c r="J53" s="99" t="s">
        <v>327</v>
      </c>
      <c r="K53" s="46"/>
      <c r="L53" s="99" t="s">
        <v>331</v>
      </c>
      <c r="M53" s="46"/>
      <c r="N53" s="99" t="s">
        <v>354</v>
      </c>
      <c r="O53" s="89"/>
      <c r="P53" s="103" t="s">
        <v>327</v>
      </c>
      <c r="Q53" s="237"/>
    </row>
    <row r="54" spans="1:17" s="10" customFormat="1" ht="18.75" customHeight="1">
      <c r="A54" s="265" t="s">
        <v>176</v>
      </c>
      <c r="B54" s="266"/>
      <c r="C54" s="266"/>
      <c r="D54" s="266"/>
      <c r="E54" s="266"/>
      <c r="F54" s="141">
        <v>274</v>
      </c>
      <c r="G54" s="141"/>
      <c r="H54" s="96"/>
      <c r="I54" s="96"/>
      <c r="J54" s="101"/>
      <c r="K54" s="76"/>
      <c r="L54" s="101"/>
      <c r="M54" s="76"/>
      <c r="N54" s="101"/>
      <c r="O54" s="96"/>
      <c r="P54" s="140"/>
      <c r="Q54" s="188"/>
    </row>
    <row r="55" spans="1:17" ht="17.25" customHeight="1">
      <c r="A55" s="92" t="s">
        <v>371</v>
      </c>
      <c r="B55" s="93" t="s">
        <v>372</v>
      </c>
      <c r="C55" s="94" t="str">
        <f>'[3]1er crit.10m'!$K$4</f>
        <v>274</v>
      </c>
      <c r="D55" s="168" t="s">
        <v>248</v>
      </c>
      <c r="E55" s="93" t="s">
        <v>261</v>
      </c>
      <c r="F55" s="220">
        <v>82629635</v>
      </c>
      <c r="G55" s="93">
        <v>22</v>
      </c>
      <c r="H55" s="205"/>
      <c r="I55" s="205"/>
      <c r="J55" s="206"/>
      <c r="K55" s="207"/>
      <c r="L55" s="206">
        <v>1</v>
      </c>
      <c r="M55" s="207"/>
      <c r="N55" s="206"/>
      <c r="O55" s="151"/>
      <c r="P55" s="109"/>
      <c r="Q55" s="91"/>
    </row>
    <row r="56" spans="1:17" ht="17.25" customHeight="1">
      <c r="A56" s="92" t="s">
        <v>276</v>
      </c>
      <c r="B56" s="93" t="s">
        <v>310</v>
      </c>
      <c r="C56" s="94" t="s">
        <v>275</v>
      </c>
      <c r="D56" s="168" t="s">
        <v>244</v>
      </c>
      <c r="E56" s="93" t="s">
        <v>261</v>
      </c>
      <c r="F56" s="93">
        <v>3364127</v>
      </c>
      <c r="G56" s="93">
        <v>22</v>
      </c>
      <c r="H56" s="205"/>
      <c r="I56" s="205"/>
      <c r="J56" s="206"/>
      <c r="K56" s="207"/>
      <c r="L56" s="206">
        <v>1</v>
      </c>
      <c r="M56" s="207"/>
      <c r="N56" s="206"/>
      <c r="O56" s="151"/>
      <c r="P56" s="109"/>
      <c r="Q56" s="91"/>
    </row>
    <row r="57" spans="1:17" ht="17.25" customHeight="1">
      <c r="A57" s="92" t="s">
        <v>339</v>
      </c>
      <c r="B57" s="93" t="s">
        <v>264</v>
      </c>
      <c r="C57" s="94" t="s">
        <v>275</v>
      </c>
      <c r="D57" s="168" t="s">
        <v>248</v>
      </c>
      <c r="E57" s="93" t="s">
        <v>261</v>
      </c>
      <c r="F57" s="93">
        <v>82532712</v>
      </c>
      <c r="G57" s="93">
        <v>22</v>
      </c>
      <c r="H57" s="205"/>
      <c r="I57" s="205"/>
      <c r="J57" s="206"/>
      <c r="K57" s="207"/>
      <c r="L57" s="206"/>
      <c r="M57" s="207"/>
      <c r="N57" s="206"/>
      <c r="O57" s="151"/>
      <c r="P57" s="109"/>
      <c r="Q57" s="91"/>
    </row>
    <row r="58" spans="1:17" ht="17.25" customHeight="1">
      <c r="A58" s="92" t="s">
        <v>270</v>
      </c>
      <c r="B58" s="93" t="s">
        <v>271</v>
      </c>
      <c r="C58" s="94" t="str">
        <f>'[3]1er crit.10m'!$K$4</f>
        <v>274</v>
      </c>
      <c r="D58" s="168" t="s">
        <v>248</v>
      </c>
      <c r="E58" s="93" t="s">
        <v>261</v>
      </c>
      <c r="F58" s="221" t="s">
        <v>272</v>
      </c>
      <c r="G58" s="221">
        <v>22</v>
      </c>
      <c r="H58" s="205"/>
      <c r="I58" s="205"/>
      <c r="J58" s="206"/>
      <c r="K58" s="207"/>
      <c r="L58" s="206"/>
      <c r="M58" s="207"/>
      <c r="N58" s="206"/>
      <c r="O58" s="151"/>
      <c r="P58" s="109"/>
      <c r="Q58" s="122"/>
    </row>
    <row r="59" spans="1:17" ht="17.25" customHeight="1">
      <c r="A59" s="92" t="s">
        <v>142</v>
      </c>
      <c r="B59" s="93" t="s">
        <v>273</v>
      </c>
      <c r="C59" s="94" t="str">
        <f>'[3]1er crit.10m'!$K$4</f>
        <v>274</v>
      </c>
      <c r="D59" s="168" t="s">
        <v>248</v>
      </c>
      <c r="E59" s="93" t="s">
        <v>261</v>
      </c>
      <c r="F59" s="221" t="s">
        <v>274</v>
      </c>
      <c r="G59" s="221">
        <v>22</v>
      </c>
      <c r="H59" s="205"/>
      <c r="I59" s="205"/>
      <c r="J59" s="206">
        <v>1</v>
      </c>
      <c r="K59" s="207"/>
      <c r="L59" s="206"/>
      <c r="M59" s="207"/>
      <c r="N59" s="206"/>
      <c r="O59" s="151"/>
      <c r="P59" s="109"/>
      <c r="Q59" s="91"/>
    </row>
    <row r="60" spans="1:17" ht="17.25" customHeight="1">
      <c r="A60" s="92" t="s">
        <v>357</v>
      </c>
      <c r="B60" s="93" t="s">
        <v>269</v>
      </c>
      <c r="C60" s="94" t="str">
        <f>'[3]1er crit.10m'!$K$4</f>
        <v>274</v>
      </c>
      <c r="D60" s="168" t="s">
        <v>247</v>
      </c>
      <c r="E60" s="93" t="s">
        <v>261</v>
      </c>
      <c r="F60" s="221">
        <v>2398887</v>
      </c>
      <c r="G60" s="221">
        <v>22</v>
      </c>
      <c r="H60" s="205"/>
      <c r="I60" s="205"/>
      <c r="J60" s="206"/>
      <c r="K60" s="207"/>
      <c r="L60" s="206"/>
      <c r="M60" s="207"/>
      <c r="N60" s="206"/>
      <c r="O60" s="151"/>
      <c r="P60" s="109"/>
      <c r="Q60" s="91"/>
    </row>
    <row r="61" spans="1:17" ht="17.25" customHeight="1">
      <c r="A61" s="177" t="s">
        <v>270</v>
      </c>
      <c r="B61" s="176" t="s">
        <v>271</v>
      </c>
      <c r="C61" s="178" t="s">
        <v>275</v>
      </c>
      <c r="D61" s="179" t="s">
        <v>248</v>
      </c>
      <c r="E61" s="176" t="s">
        <v>261</v>
      </c>
      <c r="F61" s="180">
        <v>894740</v>
      </c>
      <c r="G61" s="180" t="s">
        <v>333</v>
      </c>
      <c r="H61" s="205"/>
      <c r="I61" s="205"/>
      <c r="J61" s="206"/>
      <c r="K61" s="207"/>
      <c r="L61" s="206"/>
      <c r="M61" s="207"/>
      <c r="N61" s="206"/>
      <c r="O61" s="151"/>
      <c r="P61" s="109"/>
      <c r="Q61" s="91"/>
    </row>
    <row r="62" spans="1:17" ht="17.25" customHeight="1">
      <c r="A62" s="162"/>
      <c r="B62" s="54"/>
      <c r="C62" s="55"/>
      <c r="D62" s="56"/>
      <c r="E62" s="54"/>
      <c r="F62" s="163"/>
      <c r="G62" s="164"/>
      <c r="H62" s="208"/>
      <c r="I62" s="208"/>
      <c r="J62" s="209"/>
      <c r="K62" s="210"/>
      <c r="L62" s="209"/>
      <c r="M62" s="210"/>
      <c r="N62" s="209"/>
      <c r="O62" s="152"/>
      <c r="P62" s="110"/>
      <c r="Q62" s="161"/>
    </row>
    <row r="63" spans="1:17" ht="17.25" customHeight="1">
      <c r="A63" s="240" t="s">
        <v>323</v>
      </c>
      <c r="B63" s="241"/>
      <c r="C63" s="256">
        <v>45383</v>
      </c>
      <c r="D63" s="256"/>
      <c r="E63" s="256"/>
      <c r="F63" s="256"/>
      <c r="G63" s="257"/>
      <c r="H63" s="111">
        <f aca="true" t="shared" si="6" ref="H63:P63">SUM(H55:H62)</f>
        <v>0</v>
      </c>
      <c r="I63" s="111">
        <f t="shared" si="6"/>
        <v>0</v>
      </c>
      <c r="J63" s="111">
        <f t="shared" si="6"/>
        <v>1</v>
      </c>
      <c r="K63" s="111">
        <f t="shared" si="6"/>
        <v>0</v>
      </c>
      <c r="L63" s="111">
        <f t="shared" si="6"/>
        <v>2</v>
      </c>
      <c r="M63" s="111">
        <f t="shared" si="6"/>
        <v>0</v>
      </c>
      <c r="N63" s="111">
        <f t="shared" si="6"/>
        <v>0</v>
      </c>
      <c r="O63" s="111">
        <f t="shared" si="6"/>
        <v>0</v>
      </c>
      <c r="P63" s="111">
        <f t="shared" si="6"/>
        <v>0</v>
      </c>
      <c r="Q63" s="114">
        <f>SUM(H63:P63)</f>
        <v>3</v>
      </c>
    </row>
    <row r="64" spans="1:17" ht="18.75" customHeight="1">
      <c r="A64" s="237" t="s">
        <v>0</v>
      </c>
      <c r="B64" s="237" t="s">
        <v>1</v>
      </c>
      <c r="C64" s="244" t="s">
        <v>228</v>
      </c>
      <c r="D64" s="245" t="s">
        <v>236</v>
      </c>
      <c r="E64" s="246" t="s">
        <v>237</v>
      </c>
      <c r="F64" s="245" t="s">
        <v>238</v>
      </c>
      <c r="G64" s="247" t="s">
        <v>332</v>
      </c>
      <c r="H64" s="259"/>
      <c r="I64" s="260"/>
      <c r="J64" s="237" t="s">
        <v>239</v>
      </c>
      <c r="K64" s="237"/>
      <c r="L64" s="237"/>
      <c r="M64" s="237"/>
      <c r="N64" s="237"/>
      <c r="O64" s="238" t="s">
        <v>240</v>
      </c>
      <c r="P64" s="239"/>
      <c r="Q64" s="237" t="s">
        <v>241</v>
      </c>
    </row>
    <row r="65" spans="1:17" ht="18.75" customHeight="1">
      <c r="A65" s="237"/>
      <c r="B65" s="237"/>
      <c r="C65" s="244"/>
      <c r="D65" s="245"/>
      <c r="E65" s="246"/>
      <c r="F65" s="245"/>
      <c r="G65" s="248"/>
      <c r="H65" s="89"/>
      <c r="I65" s="89"/>
      <c r="J65" s="99" t="s">
        <v>327</v>
      </c>
      <c r="K65" s="46"/>
      <c r="L65" s="99" t="s">
        <v>331</v>
      </c>
      <c r="M65" s="46"/>
      <c r="N65" s="99" t="s">
        <v>354</v>
      </c>
      <c r="O65" s="89"/>
      <c r="P65" s="103" t="s">
        <v>327</v>
      </c>
      <c r="Q65" s="237"/>
    </row>
    <row r="66" spans="1:17" s="10" customFormat="1" ht="18.75" customHeight="1">
      <c r="A66" s="255" t="s">
        <v>267</v>
      </c>
      <c r="B66" s="255"/>
      <c r="C66" s="255"/>
      <c r="D66" s="255"/>
      <c r="E66" s="255"/>
      <c r="F66" s="142">
        <v>275</v>
      </c>
      <c r="G66" s="142"/>
      <c r="H66" s="96"/>
      <c r="I66" s="96"/>
      <c r="J66" s="101"/>
      <c r="K66" s="76"/>
      <c r="L66" s="101"/>
      <c r="M66" s="76"/>
      <c r="N66" s="101"/>
      <c r="O66" s="96"/>
      <c r="P66" s="140"/>
      <c r="Q66" s="188"/>
    </row>
    <row r="67" spans="1:17" ht="18.75" customHeight="1">
      <c r="A67" s="136" t="s">
        <v>307</v>
      </c>
      <c r="B67" s="137" t="s">
        <v>308</v>
      </c>
      <c r="C67" s="138" t="s">
        <v>279</v>
      </c>
      <c r="D67" s="137" t="s">
        <v>245</v>
      </c>
      <c r="E67" s="222" t="s">
        <v>246</v>
      </c>
      <c r="F67" s="137"/>
      <c r="G67" s="137">
        <v>22</v>
      </c>
      <c r="H67" s="96"/>
      <c r="I67" s="96"/>
      <c r="J67" s="101">
        <v>1</v>
      </c>
      <c r="K67" s="76"/>
      <c r="L67" s="101"/>
      <c r="M67" s="76"/>
      <c r="N67" s="101"/>
      <c r="O67" s="100"/>
      <c r="P67" s="104"/>
      <c r="Q67" s="75"/>
    </row>
    <row r="68" spans="1:17" ht="18.75" customHeight="1">
      <c r="A68" s="136" t="s">
        <v>375</v>
      </c>
      <c r="B68" s="137" t="s">
        <v>376</v>
      </c>
      <c r="C68" s="138" t="s">
        <v>279</v>
      </c>
      <c r="D68" s="137" t="s">
        <v>248</v>
      </c>
      <c r="E68" s="222" t="s">
        <v>246</v>
      </c>
      <c r="F68" s="137"/>
      <c r="G68" s="137">
        <v>22</v>
      </c>
      <c r="H68" s="96"/>
      <c r="I68" s="96"/>
      <c r="J68" s="101">
        <v>1</v>
      </c>
      <c r="K68" s="76"/>
      <c r="L68" s="101"/>
      <c r="M68" s="76"/>
      <c r="N68" s="101"/>
      <c r="O68" s="100"/>
      <c r="P68" s="104"/>
      <c r="Q68" s="75"/>
    </row>
    <row r="69" spans="1:17" ht="18.75" customHeight="1">
      <c r="A69" s="136" t="s">
        <v>335</v>
      </c>
      <c r="B69" s="137" t="s">
        <v>306</v>
      </c>
      <c r="C69" s="138" t="s">
        <v>279</v>
      </c>
      <c r="D69" s="137" t="s">
        <v>248</v>
      </c>
      <c r="E69" s="222" t="s">
        <v>246</v>
      </c>
      <c r="F69" s="137"/>
      <c r="G69" s="137">
        <v>22</v>
      </c>
      <c r="H69" s="96"/>
      <c r="I69" s="96"/>
      <c r="J69" s="101"/>
      <c r="K69" s="76"/>
      <c r="L69" s="101"/>
      <c r="M69" s="76"/>
      <c r="N69" s="101"/>
      <c r="O69" s="100"/>
      <c r="P69" s="227">
        <v>1</v>
      </c>
      <c r="Q69" s="75"/>
    </row>
    <row r="70" spans="1:17" ht="18.75" customHeight="1">
      <c r="A70" s="136" t="s">
        <v>334</v>
      </c>
      <c r="B70" s="137" t="s">
        <v>264</v>
      </c>
      <c r="C70" s="138" t="s">
        <v>279</v>
      </c>
      <c r="D70" s="137" t="s">
        <v>248</v>
      </c>
      <c r="E70" s="222" t="s">
        <v>246</v>
      </c>
      <c r="F70" s="137"/>
      <c r="G70" s="137">
        <v>22</v>
      </c>
      <c r="H70" s="96"/>
      <c r="I70" s="96"/>
      <c r="J70" s="101"/>
      <c r="K70" s="76"/>
      <c r="L70" s="101">
        <v>1</v>
      </c>
      <c r="M70" s="76"/>
      <c r="N70" s="101"/>
      <c r="O70" s="100"/>
      <c r="P70" s="104"/>
      <c r="Q70" s="75"/>
    </row>
    <row r="71" spans="1:17" ht="18.75" customHeight="1">
      <c r="A71" s="173" t="s">
        <v>334</v>
      </c>
      <c r="B71" s="157" t="s">
        <v>264</v>
      </c>
      <c r="C71" s="174" t="s">
        <v>279</v>
      </c>
      <c r="D71" s="157" t="s">
        <v>248</v>
      </c>
      <c r="E71" s="175" t="s">
        <v>246</v>
      </c>
      <c r="F71" s="157"/>
      <c r="G71" s="157" t="s">
        <v>333</v>
      </c>
      <c r="H71" s="96"/>
      <c r="I71" s="96"/>
      <c r="J71" s="101"/>
      <c r="K71" s="76"/>
      <c r="L71" s="101"/>
      <c r="M71" s="76"/>
      <c r="N71" s="101"/>
      <c r="O71" s="100"/>
      <c r="P71" s="140">
        <v>1</v>
      </c>
      <c r="Q71" s="75"/>
    </row>
    <row r="72" spans="1:17" ht="18.75" customHeight="1">
      <c r="A72" s="88"/>
      <c r="B72" s="58"/>
      <c r="C72" s="71"/>
      <c r="D72" s="58"/>
      <c r="E72" s="77"/>
      <c r="F72" s="58"/>
      <c r="G72" s="58"/>
      <c r="H72" s="96"/>
      <c r="I72" s="96"/>
      <c r="J72" s="101"/>
      <c r="K72" s="76"/>
      <c r="L72" s="101"/>
      <c r="M72" s="76"/>
      <c r="N72" s="101"/>
      <c r="O72" s="100"/>
      <c r="P72" s="104"/>
      <c r="Q72" s="75"/>
    </row>
    <row r="73" spans="1:17" ht="18.75" customHeight="1">
      <c r="A73" s="240" t="s">
        <v>323</v>
      </c>
      <c r="B73" s="241"/>
      <c r="C73" s="71"/>
      <c r="D73" s="58"/>
      <c r="E73" s="77"/>
      <c r="F73" s="58"/>
      <c r="G73" s="58"/>
      <c r="H73" s="111">
        <f aca="true" t="shared" si="7" ref="H73:P73">SUM(H67:H72)</f>
        <v>0</v>
      </c>
      <c r="I73" s="111">
        <f t="shared" si="7"/>
        <v>0</v>
      </c>
      <c r="J73" s="111">
        <f t="shared" si="7"/>
        <v>2</v>
      </c>
      <c r="K73" s="111">
        <f t="shared" si="7"/>
        <v>0</v>
      </c>
      <c r="L73" s="111">
        <f t="shared" si="7"/>
        <v>1</v>
      </c>
      <c r="M73" s="111">
        <f t="shared" si="7"/>
        <v>0</v>
      </c>
      <c r="N73" s="111">
        <f t="shared" si="7"/>
        <v>0</v>
      </c>
      <c r="O73" s="111">
        <f t="shared" si="7"/>
        <v>0</v>
      </c>
      <c r="P73" s="111">
        <f t="shared" si="7"/>
        <v>2</v>
      </c>
      <c r="Q73" s="111">
        <f>SUM(H73:P73)</f>
        <v>5</v>
      </c>
    </row>
    <row r="74" spans="1:17" ht="18.75" customHeight="1">
      <c r="A74" s="237" t="s">
        <v>0</v>
      </c>
      <c r="B74" s="237" t="s">
        <v>1</v>
      </c>
      <c r="C74" s="244" t="s">
        <v>228</v>
      </c>
      <c r="D74" s="245" t="s">
        <v>236</v>
      </c>
      <c r="E74" s="246" t="s">
        <v>237</v>
      </c>
      <c r="F74" s="245" t="s">
        <v>238</v>
      </c>
      <c r="G74" s="247" t="s">
        <v>332</v>
      </c>
      <c r="H74" s="259"/>
      <c r="I74" s="260"/>
      <c r="J74" s="237" t="s">
        <v>239</v>
      </c>
      <c r="K74" s="237"/>
      <c r="L74" s="237"/>
      <c r="M74" s="237"/>
      <c r="N74" s="237"/>
      <c r="O74" s="238" t="s">
        <v>240</v>
      </c>
      <c r="P74" s="239"/>
      <c r="Q74" s="237" t="s">
        <v>241</v>
      </c>
    </row>
    <row r="75" spans="1:17" ht="18.75" customHeight="1">
      <c r="A75" s="237"/>
      <c r="B75" s="237"/>
      <c r="C75" s="244"/>
      <c r="D75" s="245"/>
      <c r="E75" s="246"/>
      <c r="F75" s="245"/>
      <c r="G75" s="248"/>
      <c r="H75" s="89"/>
      <c r="I75" s="89"/>
      <c r="J75" s="99" t="s">
        <v>327</v>
      </c>
      <c r="K75" s="46"/>
      <c r="L75" s="99" t="s">
        <v>331</v>
      </c>
      <c r="M75" s="46"/>
      <c r="N75" s="99" t="s">
        <v>354</v>
      </c>
      <c r="O75" s="89"/>
      <c r="P75" s="103" t="s">
        <v>327</v>
      </c>
      <c r="Q75" s="237"/>
    </row>
    <row r="76" spans="1:17" s="10" customFormat="1" ht="18.75" customHeight="1">
      <c r="A76" s="265" t="s">
        <v>268</v>
      </c>
      <c r="B76" s="266"/>
      <c r="C76" s="266"/>
      <c r="D76" s="266"/>
      <c r="E76" s="266"/>
      <c r="F76" s="141">
        <v>276</v>
      </c>
      <c r="G76" s="141"/>
      <c r="H76" s="96"/>
      <c r="I76" s="96"/>
      <c r="J76" s="101"/>
      <c r="K76" s="96"/>
      <c r="L76" s="101"/>
      <c r="M76" s="96"/>
      <c r="N76" s="101"/>
      <c r="O76" s="96"/>
      <c r="P76" s="140"/>
      <c r="Q76" s="188"/>
    </row>
    <row r="77" spans="1:17" ht="18.75" customHeight="1">
      <c r="A77" s="136" t="s">
        <v>360</v>
      </c>
      <c r="B77" s="137" t="s">
        <v>361</v>
      </c>
      <c r="C77" s="138" t="str">
        <f>'[4]1er crit.10m'!$K$4</f>
        <v>276</v>
      </c>
      <c r="D77" s="137"/>
      <c r="E77" s="12" t="s">
        <v>246</v>
      </c>
      <c r="F77" s="137">
        <v>82514607</v>
      </c>
      <c r="G77" s="137">
        <v>22</v>
      </c>
      <c r="H77" s="153"/>
      <c r="I77" s="153"/>
      <c r="J77" s="102"/>
      <c r="K77" s="97"/>
      <c r="L77" s="102"/>
      <c r="M77" s="97"/>
      <c r="N77" s="102"/>
      <c r="O77" s="153"/>
      <c r="P77" s="105"/>
      <c r="Q77" s="75"/>
    </row>
    <row r="78" spans="1:17" ht="18.75" customHeight="1">
      <c r="A78" s="88"/>
      <c r="B78" s="58"/>
      <c r="C78" s="71"/>
      <c r="D78" s="58"/>
      <c r="E78" s="3"/>
      <c r="F78" s="58"/>
      <c r="G78" s="58"/>
      <c r="H78" s="153"/>
      <c r="I78" s="153"/>
      <c r="J78" s="102"/>
      <c r="K78" s="97"/>
      <c r="L78" s="102"/>
      <c r="M78" s="147"/>
      <c r="N78" s="102"/>
      <c r="O78" s="153"/>
      <c r="P78" s="105"/>
      <c r="Q78" s="75"/>
    </row>
    <row r="79" spans="1:17" s="10" customFormat="1" ht="18.75">
      <c r="A79" s="268" t="s">
        <v>323</v>
      </c>
      <c r="B79" s="268"/>
      <c r="C79" s="87"/>
      <c r="D79" s="87"/>
      <c r="E79" s="87"/>
      <c r="F79" s="118"/>
      <c r="G79" s="118"/>
      <c r="H79" s="112">
        <f aca="true" t="shared" si="8" ref="H79:P79">SUM(H77:H78)</f>
        <v>0</v>
      </c>
      <c r="I79" s="112">
        <f t="shared" si="8"/>
        <v>0</v>
      </c>
      <c r="J79" s="112">
        <f t="shared" si="8"/>
        <v>0</v>
      </c>
      <c r="K79" s="112">
        <f t="shared" si="8"/>
        <v>0</v>
      </c>
      <c r="L79" s="112">
        <f t="shared" si="8"/>
        <v>0</v>
      </c>
      <c r="M79" s="112">
        <f t="shared" si="8"/>
        <v>0</v>
      </c>
      <c r="N79" s="112">
        <f t="shared" si="8"/>
        <v>0</v>
      </c>
      <c r="O79" s="112">
        <f t="shared" si="8"/>
        <v>0</v>
      </c>
      <c r="P79" s="112">
        <f t="shared" si="8"/>
        <v>0</v>
      </c>
      <c r="Q79" s="112">
        <f>SUM(H79:P79)</f>
        <v>0</v>
      </c>
    </row>
    <row r="80" spans="1:17" ht="18.75" customHeight="1">
      <c r="A80" s="237" t="s">
        <v>0</v>
      </c>
      <c r="B80" s="237" t="s">
        <v>1</v>
      </c>
      <c r="C80" s="244" t="s">
        <v>228</v>
      </c>
      <c r="D80" s="245" t="s">
        <v>236</v>
      </c>
      <c r="E80" s="246" t="s">
        <v>237</v>
      </c>
      <c r="F80" s="245" t="s">
        <v>238</v>
      </c>
      <c r="G80" s="247" t="s">
        <v>332</v>
      </c>
      <c r="H80" s="259"/>
      <c r="I80" s="260"/>
      <c r="J80" s="237" t="s">
        <v>239</v>
      </c>
      <c r="K80" s="237"/>
      <c r="L80" s="237"/>
      <c r="M80" s="237"/>
      <c r="N80" s="237"/>
      <c r="O80" s="238" t="s">
        <v>240</v>
      </c>
      <c r="P80" s="239"/>
      <c r="Q80" s="237" t="s">
        <v>241</v>
      </c>
    </row>
    <row r="81" spans="1:17" ht="18.75" customHeight="1">
      <c r="A81" s="237"/>
      <c r="B81" s="237"/>
      <c r="C81" s="244"/>
      <c r="D81" s="245"/>
      <c r="E81" s="246"/>
      <c r="F81" s="245"/>
      <c r="G81" s="248"/>
      <c r="H81" s="89"/>
      <c r="I81" s="89"/>
      <c r="J81" s="99" t="s">
        <v>327</v>
      </c>
      <c r="K81" s="46"/>
      <c r="L81" s="99" t="s">
        <v>331</v>
      </c>
      <c r="M81" s="46"/>
      <c r="N81" s="99" t="s">
        <v>354</v>
      </c>
      <c r="O81" s="89"/>
      <c r="P81" s="103" t="s">
        <v>327</v>
      </c>
      <c r="Q81" s="237"/>
    </row>
    <row r="82" spans="1:17" s="10" customFormat="1" ht="18.75" customHeight="1">
      <c r="A82" s="261" t="s">
        <v>154</v>
      </c>
      <c r="B82" s="262"/>
      <c r="C82" s="262"/>
      <c r="D82" s="262"/>
      <c r="E82" s="262"/>
      <c r="F82" s="139">
        <v>277</v>
      </c>
      <c r="G82" s="139"/>
      <c r="H82" s="117"/>
      <c r="I82" s="117"/>
      <c r="J82" s="107"/>
      <c r="K82" s="84"/>
      <c r="L82" s="107"/>
      <c r="M82" s="84"/>
      <c r="N82" s="107"/>
      <c r="O82" s="117"/>
      <c r="P82" s="116"/>
      <c r="Q82" s="84"/>
    </row>
    <row r="83" spans="1:17" ht="18.75" customHeight="1">
      <c r="A83" s="130" t="s">
        <v>257</v>
      </c>
      <c r="B83" s="47" t="s">
        <v>309</v>
      </c>
      <c r="C83" s="57" t="s">
        <v>286</v>
      </c>
      <c r="D83" s="47"/>
      <c r="E83" s="47"/>
      <c r="F83" s="47"/>
      <c r="G83" s="47">
        <v>22</v>
      </c>
      <c r="H83" s="87"/>
      <c r="I83" s="87"/>
      <c r="J83" s="106"/>
      <c r="K83" s="87"/>
      <c r="L83" s="106"/>
      <c r="M83" s="87"/>
      <c r="N83" s="106"/>
      <c r="O83" s="48"/>
      <c r="P83" s="108"/>
      <c r="Q83" s="48"/>
    </row>
    <row r="84" spans="1:17" ht="18.75" customHeight="1">
      <c r="A84" s="170" t="s">
        <v>257</v>
      </c>
      <c r="B84" s="171" t="s">
        <v>309</v>
      </c>
      <c r="C84" s="172" t="s">
        <v>286</v>
      </c>
      <c r="D84" s="171"/>
      <c r="E84" s="171"/>
      <c r="F84" s="171"/>
      <c r="G84" s="171" t="s">
        <v>333</v>
      </c>
      <c r="H84" s="87"/>
      <c r="I84" s="87"/>
      <c r="J84" s="106"/>
      <c r="K84" s="87"/>
      <c r="L84" s="106"/>
      <c r="M84" s="87"/>
      <c r="N84" s="106"/>
      <c r="O84" s="48"/>
      <c r="P84" s="108"/>
      <c r="Q84" s="48"/>
    </row>
    <row r="85" spans="1:17" ht="18.75" customHeight="1">
      <c r="A85" s="240" t="s">
        <v>323</v>
      </c>
      <c r="B85" s="241"/>
      <c r="C85" s="57"/>
      <c r="D85" s="47"/>
      <c r="E85" s="47"/>
      <c r="F85" s="47"/>
      <c r="G85" s="47"/>
      <c r="H85" s="112">
        <f aca="true" t="shared" si="9" ref="H85:P85">SUM(H83:H84)</f>
        <v>0</v>
      </c>
      <c r="I85" s="112">
        <f t="shared" si="9"/>
        <v>0</v>
      </c>
      <c r="J85" s="112">
        <f t="shared" si="9"/>
        <v>0</v>
      </c>
      <c r="K85" s="112">
        <f t="shared" si="9"/>
        <v>0</v>
      </c>
      <c r="L85" s="112">
        <f t="shared" si="9"/>
        <v>0</v>
      </c>
      <c r="M85" s="112">
        <f t="shared" si="9"/>
        <v>0</v>
      </c>
      <c r="N85" s="112">
        <f t="shared" si="9"/>
        <v>0</v>
      </c>
      <c r="O85" s="112">
        <f t="shared" si="9"/>
        <v>0</v>
      </c>
      <c r="P85" s="112">
        <f t="shared" si="9"/>
        <v>0</v>
      </c>
      <c r="Q85" s="112">
        <f>SUM(H85:P85)</f>
        <v>0</v>
      </c>
    </row>
    <row r="86" spans="1:17" ht="18.75" customHeight="1">
      <c r="A86" s="237" t="s">
        <v>0</v>
      </c>
      <c r="B86" s="237" t="s">
        <v>1</v>
      </c>
      <c r="C86" s="244" t="s">
        <v>228</v>
      </c>
      <c r="D86" s="245" t="s">
        <v>236</v>
      </c>
      <c r="E86" s="246" t="s">
        <v>237</v>
      </c>
      <c r="F86" s="245" t="s">
        <v>238</v>
      </c>
      <c r="G86" s="247" t="s">
        <v>332</v>
      </c>
      <c r="H86" s="259"/>
      <c r="I86" s="260"/>
      <c r="J86" s="237" t="s">
        <v>239</v>
      </c>
      <c r="K86" s="237"/>
      <c r="L86" s="237"/>
      <c r="M86" s="237"/>
      <c r="N86" s="237"/>
      <c r="O86" s="238" t="s">
        <v>240</v>
      </c>
      <c r="P86" s="239"/>
      <c r="Q86" s="237" t="s">
        <v>241</v>
      </c>
    </row>
    <row r="87" spans="1:17" ht="18.75" customHeight="1">
      <c r="A87" s="237"/>
      <c r="B87" s="237"/>
      <c r="C87" s="244"/>
      <c r="D87" s="245"/>
      <c r="E87" s="246"/>
      <c r="F87" s="245"/>
      <c r="G87" s="248"/>
      <c r="H87" s="89"/>
      <c r="I87" s="89"/>
      <c r="J87" s="99" t="s">
        <v>327</v>
      </c>
      <c r="K87" s="46"/>
      <c r="L87" s="99" t="s">
        <v>331</v>
      </c>
      <c r="M87" s="46"/>
      <c r="N87" s="99" t="s">
        <v>354</v>
      </c>
      <c r="O87" s="89"/>
      <c r="P87" s="103" t="s">
        <v>327</v>
      </c>
      <c r="Q87" s="237"/>
    </row>
    <row r="88" spans="1:17" s="10" customFormat="1" ht="18.75" customHeight="1">
      <c r="A88" s="263" t="s">
        <v>304</v>
      </c>
      <c r="B88" s="264"/>
      <c r="C88" s="264"/>
      <c r="D88" s="264"/>
      <c r="E88" s="267"/>
      <c r="F88" s="87">
        <v>287</v>
      </c>
      <c r="G88" s="87"/>
      <c r="H88" s="87"/>
      <c r="I88" s="87"/>
      <c r="J88" s="106"/>
      <c r="K88" s="87"/>
      <c r="L88" s="106"/>
      <c r="M88" s="87"/>
      <c r="N88" s="106"/>
      <c r="O88" s="87"/>
      <c r="P88" s="129"/>
      <c r="Q88" s="190"/>
    </row>
    <row r="89" spans="1:17" ht="18.75" customHeight="1">
      <c r="A89" s="130" t="s">
        <v>340</v>
      </c>
      <c r="B89" s="47" t="s">
        <v>249</v>
      </c>
      <c r="C89" s="57" t="s">
        <v>305</v>
      </c>
      <c r="D89" s="47" t="s">
        <v>248</v>
      </c>
      <c r="E89" s="47" t="s">
        <v>261</v>
      </c>
      <c r="F89" s="47">
        <v>2803532</v>
      </c>
      <c r="G89" s="47">
        <v>22</v>
      </c>
      <c r="H89" s="87"/>
      <c r="I89" s="87"/>
      <c r="J89" s="106"/>
      <c r="K89" s="87"/>
      <c r="L89" s="106"/>
      <c r="M89" s="87"/>
      <c r="N89" s="106"/>
      <c r="O89" s="87"/>
      <c r="P89" s="129"/>
      <c r="Q89" s="87"/>
    </row>
    <row r="90" spans="1:17" ht="18.75" customHeight="1">
      <c r="A90" s="130" t="s">
        <v>365</v>
      </c>
      <c r="B90" s="47" t="s">
        <v>306</v>
      </c>
      <c r="C90" s="57" t="s">
        <v>305</v>
      </c>
      <c r="D90" s="47" t="s">
        <v>248</v>
      </c>
      <c r="E90" s="47" t="s">
        <v>261</v>
      </c>
      <c r="F90" s="47">
        <v>82645090</v>
      </c>
      <c r="G90" s="47">
        <v>22</v>
      </c>
      <c r="H90" s="87"/>
      <c r="I90" s="87"/>
      <c r="J90" s="106">
        <v>1</v>
      </c>
      <c r="K90" s="87"/>
      <c r="L90" s="106"/>
      <c r="M90" s="87"/>
      <c r="N90" s="106"/>
      <c r="O90" s="87"/>
      <c r="P90" s="129"/>
      <c r="Q90" s="87"/>
    </row>
    <row r="91" spans="1:17" ht="18.75" customHeight="1">
      <c r="A91" s="130" t="s">
        <v>379</v>
      </c>
      <c r="B91" s="47" t="s">
        <v>380</v>
      </c>
      <c r="C91" s="57" t="s">
        <v>305</v>
      </c>
      <c r="D91" s="47" t="s">
        <v>248</v>
      </c>
      <c r="E91" s="47" t="s">
        <v>261</v>
      </c>
      <c r="F91" s="47"/>
      <c r="G91" s="47">
        <v>22</v>
      </c>
      <c r="H91" s="87"/>
      <c r="I91" s="87"/>
      <c r="J91" s="106">
        <v>1</v>
      </c>
      <c r="K91" s="87"/>
      <c r="L91" s="106"/>
      <c r="M91" s="87"/>
      <c r="N91" s="106"/>
      <c r="O91" s="87"/>
      <c r="P91" s="129"/>
      <c r="Q91" s="87"/>
    </row>
    <row r="92" spans="1:17" ht="18.75" customHeight="1">
      <c r="A92" s="130" t="s">
        <v>377</v>
      </c>
      <c r="B92" s="47" t="s">
        <v>378</v>
      </c>
      <c r="C92" s="57" t="s">
        <v>305</v>
      </c>
      <c r="D92" s="47" t="s">
        <v>391</v>
      </c>
      <c r="E92" s="47" t="s">
        <v>261</v>
      </c>
      <c r="F92" s="47"/>
      <c r="G92" s="47">
        <v>22</v>
      </c>
      <c r="H92" s="87"/>
      <c r="I92" s="87"/>
      <c r="J92" s="106"/>
      <c r="K92" s="87"/>
      <c r="L92" s="106"/>
      <c r="M92" s="87"/>
      <c r="N92" s="106"/>
      <c r="O92" s="87"/>
      <c r="P92" s="129">
        <v>1</v>
      </c>
      <c r="Q92" s="87"/>
    </row>
    <row r="93" spans="1:17" ht="18.75" customHeight="1">
      <c r="A93" s="130" t="s">
        <v>362</v>
      </c>
      <c r="B93" s="47" t="s">
        <v>346</v>
      </c>
      <c r="C93" s="57" t="s">
        <v>305</v>
      </c>
      <c r="D93" s="47" t="s">
        <v>245</v>
      </c>
      <c r="E93" s="47" t="s">
        <v>261</v>
      </c>
      <c r="F93" s="47">
        <v>82708698</v>
      </c>
      <c r="G93" s="47">
        <v>22</v>
      </c>
      <c r="H93" s="87"/>
      <c r="I93" s="87"/>
      <c r="J93" s="106"/>
      <c r="K93" s="87"/>
      <c r="L93" s="106"/>
      <c r="M93" s="87"/>
      <c r="N93" s="106"/>
      <c r="O93" s="87"/>
      <c r="P93" s="129"/>
      <c r="Q93" s="87"/>
    </row>
    <row r="94" spans="1:17" ht="18.75" customHeight="1">
      <c r="A94" s="130"/>
      <c r="B94" s="47"/>
      <c r="C94" s="57"/>
      <c r="D94" s="47"/>
      <c r="E94" s="47"/>
      <c r="F94" s="47"/>
      <c r="G94" s="47"/>
      <c r="H94" s="87"/>
      <c r="I94" s="87"/>
      <c r="J94" s="106"/>
      <c r="K94" s="87"/>
      <c r="L94" s="106"/>
      <c r="M94" s="87"/>
      <c r="N94" s="106"/>
      <c r="O94" s="87"/>
      <c r="P94" s="129"/>
      <c r="Q94" s="87"/>
    </row>
    <row r="95" spans="1:17" ht="18.75" customHeight="1">
      <c r="A95" s="240" t="s">
        <v>323</v>
      </c>
      <c r="B95" s="241"/>
      <c r="C95" s="57"/>
      <c r="D95" s="47"/>
      <c r="E95" s="47"/>
      <c r="F95" s="47"/>
      <c r="G95" s="47"/>
      <c r="H95" s="112">
        <f aca="true" t="shared" si="10" ref="H95:P95">SUM(H89:H94)</f>
        <v>0</v>
      </c>
      <c r="I95" s="112">
        <f t="shared" si="10"/>
        <v>0</v>
      </c>
      <c r="J95" s="112">
        <f t="shared" si="10"/>
        <v>2</v>
      </c>
      <c r="K95" s="112">
        <f t="shared" si="10"/>
        <v>0</v>
      </c>
      <c r="L95" s="112">
        <f t="shared" si="10"/>
        <v>0</v>
      </c>
      <c r="M95" s="112">
        <f t="shared" si="10"/>
        <v>0</v>
      </c>
      <c r="N95" s="112">
        <f t="shared" si="10"/>
        <v>0</v>
      </c>
      <c r="O95" s="112">
        <f t="shared" si="10"/>
        <v>0</v>
      </c>
      <c r="P95" s="112">
        <f t="shared" si="10"/>
        <v>1</v>
      </c>
      <c r="Q95" s="112">
        <f>SUM(I95:P95)</f>
        <v>3</v>
      </c>
    </row>
    <row r="96" spans="1:17" s="10" customFormat="1" ht="26.25" customHeight="1">
      <c r="A96" s="229" t="s">
        <v>341</v>
      </c>
      <c r="B96" s="230"/>
      <c r="C96" s="230"/>
      <c r="D96" s="230"/>
      <c r="E96" s="230"/>
      <c r="F96" s="230"/>
      <c r="G96" s="112"/>
      <c r="H96" s="112">
        <f>SUM(H10+H16+H31+H37+H45+H51+H63+H73+H79+H85+H95)</f>
        <v>0</v>
      </c>
      <c r="I96" s="112"/>
      <c r="J96" s="112">
        <f>SUM(J10+J16+J31+J37+J45+J51+J63+J73+J79+J85+J95)</f>
        <v>7</v>
      </c>
      <c r="K96" s="112"/>
      <c r="L96" s="112">
        <f>SUM(L10+L16+L31+L37+L45+L51+L63+L73+L79+L85+L95)</f>
        <v>9</v>
      </c>
      <c r="M96" s="112"/>
      <c r="N96" s="112">
        <f>SUM(N10+N16+N31+N37+N45+N51+N63+N73+N79+N85+N95)</f>
        <v>1</v>
      </c>
      <c r="O96" s="112"/>
      <c r="P96" s="112">
        <f>SUM(P10+P16+P31+P37+P45+P51+P63+P73+P79+P85+P95)</f>
        <v>5</v>
      </c>
      <c r="Q96" s="112">
        <f>SUM(H96:P96)</f>
        <v>22</v>
      </c>
    </row>
  </sheetData>
  <sheetProtection/>
  <mergeCells count="151">
    <mergeCell ref="K2:P2"/>
    <mergeCell ref="H4:I4"/>
    <mergeCell ref="H11:I11"/>
    <mergeCell ref="H32:I32"/>
    <mergeCell ref="H17:I17"/>
    <mergeCell ref="H38:I38"/>
    <mergeCell ref="H46:I46"/>
    <mergeCell ref="H52:I52"/>
    <mergeCell ref="K3:Q3"/>
    <mergeCell ref="D11:D12"/>
    <mergeCell ref="E11:E12"/>
    <mergeCell ref="Q38:Q39"/>
    <mergeCell ref="Q11:Q12"/>
    <mergeCell ref="Q17:Q18"/>
    <mergeCell ref="D46:D47"/>
    <mergeCell ref="E46:E47"/>
    <mergeCell ref="G52:G53"/>
    <mergeCell ref="E32:E33"/>
    <mergeCell ref="D38:D39"/>
    <mergeCell ref="E38:E39"/>
    <mergeCell ref="Q32:Q33"/>
    <mergeCell ref="A95:B95"/>
    <mergeCell ref="A76:E76"/>
    <mergeCell ref="A64:A65"/>
    <mergeCell ref="A52:A53"/>
    <mergeCell ref="B52:B53"/>
    <mergeCell ref="C52:C53"/>
    <mergeCell ref="Q52:Q53"/>
    <mergeCell ref="O64:P64"/>
    <mergeCell ref="F74:F75"/>
    <mergeCell ref="G64:G65"/>
    <mergeCell ref="B64:B65"/>
    <mergeCell ref="C64:C65"/>
    <mergeCell ref="A73:B73"/>
    <mergeCell ref="A63:B63"/>
    <mergeCell ref="Q64:Q65"/>
    <mergeCell ref="D52:D53"/>
    <mergeCell ref="E52:E53"/>
    <mergeCell ref="J74:N74"/>
    <mergeCell ref="O74:P74"/>
    <mergeCell ref="O80:P80"/>
    <mergeCell ref="O86:P86"/>
    <mergeCell ref="A74:A75"/>
    <mergeCell ref="B74:B75"/>
    <mergeCell ref="C74:C75"/>
    <mergeCell ref="J80:N80"/>
    <mergeCell ref="D74:D75"/>
    <mergeCell ref="Q86:Q87"/>
    <mergeCell ref="A88:E88"/>
    <mergeCell ref="A86:A87"/>
    <mergeCell ref="B86:B87"/>
    <mergeCell ref="C86:C87"/>
    <mergeCell ref="D86:D87"/>
    <mergeCell ref="E86:E87"/>
    <mergeCell ref="F86:F87"/>
    <mergeCell ref="J86:N86"/>
    <mergeCell ref="G86:G87"/>
    <mergeCell ref="Q80:Q81"/>
    <mergeCell ref="Q74:Q75"/>
    <mergeCell ref="H74:I74"/>
    <mergeCell ref="H80:I80"/>
    <mergeCell ref="H86:I86"/>
    <mergeCell ref="A85:B85"/>
    <mergeCell ref="G74:G75"/>
    <mergeCell ref="A82:E82"/>
    <mergeCell ref="A79:B79"/>
    <mergeCell ref="A80:A81"/>
    <mergeCell ref="B80:B81"/>
    <mergeCell ref="C80:C81"/>
    <mergeCell ref="H64:I64"/>
    <mergeCell ref="O32:P32"/>
    <mergeCell ref="F46:F47"/>
    <mergeCell ref="A34:E34"/>
    <mergeCell ref="F38:F39"/>
    <mergeCell ref="G38:G39"/>
    <mergeCell ref="G46:G47"/>
    <mergeCell ref="G32:G33"/>
    <mergeCell ref="O52:P52"/>
    <mergeCell ref="J38:N38"/>
    <mergeCell ref="O38:P38"/>
    <mergeCell ref="B32:B33"/>
    <mergeCell ref="E64:E65"/>
    <mergeCell ref="C46:C47"/>
    <mergeCell ref="A40:E40"/>
    <mergeCell ref="F64:F65"/>
    <mergeCell ref="J64:N64"/>
    <mergeCell ref="J52:N52"/>
    <mergeCell ref="D32:D33"/>
    <mergeCell ref="A54:E54"/>
    <mergeCell ref="A51:B51"/>
    <mergeCell ref="F52:F53"/>
    <mergeCell ref="A48:E48"/>
    <mergeCell ref="C38:C39"/>
    <mergeCell ref="A11:A12"/>
    <mergeCell ref="C11:C12"/>
    <mergeCell ref="J17:N17"/>
    <mergeCell ref="O17:P17"/>
    <mergeCell ref="J46:N46"/>
    <mergeCell ref="O46:P46"/>
    <mergeCell ref="A32:A33"/>
    <mergeCell ref="J11:N11"/>
    <mergeCell ref="J32:N32"/>
    <mergeCell ref="B17:B18"/>
    <mergeCell ref="A13:E13"/>
    <mergeCell ref="F11:F12"/>
    <mergeCell ref="A19:E19"/>
    <mergeCell ref="A31:B31"/>
    <mergeCell ref="A17:A18"/>
    <mergeCell ref="C17:C18"/>
    <mergeCell ref="D17:D18"/>
    <mergeCell ref="E17:E18"/>
    <mergeCell ref="F17:F18"/>
    <mergeCell ref="F32:F33"/>
    <mergeCell ref="A38:A39"/>
    <mergeCell ref="A45:B45"/>
    <mergeCell ref="A37:B37"/>
    <mergeCell ref="B38:B39"/>
    <mergeCell ref="D80:D81"/>
    <mergeCell ref="E80:E81"/>
    <mergeCell ref="A66:E66"/>
    <mergeCell ref="E74:E75"/>
    <mergeCell ref="G80:G81"/>
    <mergeCell ref="F80:F81"/>
    <mergeCell ref="D64:D65"/>
    <mergeCell ref="A46:A47"/>
    <mergeCell ref="B46:B47"/>
    <mergeCell ref="C63:G63"/>
    <mergeCell ref="A96:F96"/>
    <mergeCell ref="A1:A3"/>
    <mergeCell ref="B1:Q1"/>
    <mergeCell ref="A4:A5"/>
    <mergeCell ref="Q4:Q5"/>
    <mergeCell ref="Q46:Q47"/>
    <mergeCell ref="O4:P4"/>
    <mergeCell ref="A10:B10"/>
    <mergeCell ref="A6:E6"/>
    <mergeCell ref="B4:B5"/>
    <mergeCell ref="C4:C5"/>
    <mergeCell ref="D4:D5"/>
    <mergeCell ref="E4:E5"/>
    <mergeCell ref="F4:F5"/>
    <mergeCell ref="G4:G5"/>
    <mergeCell ref="J4:N4"/>
    <mergeCell ref="B2:G2"/>
    <mergeCell ref="B3:G3"/>
    <mergeCell ref="G11:G12"/>
    <mergeCell ref="G17:G18"/>
    <mergeCell ref="C32:C33"/>
    <mergeCell ref="O11:P11"/>
    <mergeCell ref="B11:B12"/>
    <mergeCell ref="A16:B16"/>
  </mergeCells>
  <dataValidations count="6">
    <dataValidation type="list" operator="equal" allowBlank="1" sqref="V55">
      <formula1>"carabine,pistolet,arbalète,obusier,"</formula1>
    </dataValidation>
    <dataValidation type="list" operator="equal" allowBlank="1" sqref="V14:V15 V73 V56">
      <formula1>"carabine,pistolet,"</formula1>
    </dataValidation>
    <dataValidation type="list" operator="equal" allowBlank="1" sqref="E14:E16 E77:E78 E7:E10 E49:E51 E67:E73 E20:E31">
      <formula1>"carabine,pistolet,,"</formula1>
    </dataValidation>
    <dataValidation type="list" operator="equal" allowBlank="1" sqref="D14:D16 D49:D51 D77:D78 D7:D10 D55:D62 D41:D45 D67:D73 D20:D31">
      <formula1>"CG,Je,Da,Pro,Hon,Exc"</formula1>
    </dataValidation>
    <dataValidation type="list" operator="equal" allowBlank="1" sqref="E55:E62 E41:E45">
      <formula1>"Carabine,Pistolet"</formula1>
    </dataValidation>
    <dataValidation type="list" operator="equal" allowBlank="1" sqref="D35">
      <formula1>"Je,Da,Pro,Hon,Exc"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3.75" customHeight="1">
      <c r="A1" s="279"/>
      <c r="B1" s="280"/>
      <c r="C1" s="293" t="s">
        <v>14</v>
      </c>
      <c r="D1" s="294"/>
      <c r="E1" s="294"/>
      <c r="F1" s="294"/>
      <c r="G1" s="294"/>
      <c r="H1" s="294"/>
      <c r="I1" s="294"/>
      <c r="J1" s="294"/>
      <c r="K1" s="294"/>
      <c r="L1" s="295"/>
    </row>
    <row r="2" spans="1:12" ht="33.75" customHeight="1">
      <c r="A2" s="281"/>
      <c r="B2" s="282"/>
      <c r="C2" s="284" t="s">
        <v>259</v>
      </c>
      <c r="D2" s="284"/>
      <c r="E2" s="284"/>
      <c r="F2" s="59" t="s">
        <v>230</v>
      </c>
      <c r="G2" s="59" t="s">
        <v>121</v>
      </c>
      <c r="H2" s="59" t="s">
        <v>231</v>
      </c>
      <c r="I2" s="284" t="s">
        <v>233</v>
      </c>
      <c r="J2" s="284"/>
      <c r="K2" s="284"/>
      <c r="L2" s="284"/>
    </row>
    <row r="3" spans="1:12" ht="15.75">
      <c r="A3" s="292" t="s">
        <v>255</v>
      </c>
      <c r="B3" s="292"/>
      <c r="C3" s="6" t="s">
        <v>260</v>
      </c>
      <c r="D3" s="298" t="s">
        <v>28</v>
      </c>
      <c r="E3" s="300"/>
      <c r="F3" s="6">
        <v>8</v>
      </c>
      <c r="G3" s="6" t="s">
        <v>232</v>
      </c>
      <c r="H3" s="6">
        <v>2017</v>
      </c>
      <c r="I3" s="298" t="s">
        <v>256</v>
      </c>
      <c r="J3" s="299"/>
      <c r="K3" s="299"/>
      <c r="L3" s="300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290" t="s">
        <v>11</v>
      </c>
      <c r="J4" s="291"/>
      <c r="K4" s="296" t="s">
        <v>12</v>
      </c>
      <c r="L4" s="297"/>
    </row>
    <row r="5" spans="1:12" ht="21" customHeight="1">
      <c r="A5" s="16">
        <v>1</v>
      </c>
      <c r="B5" s="90"/>
      <c r="C5" s="65"/>
      <c r="D5" s="70"/>
      <c r="E5" s="65"/>
      <c r="F5" s="5"/>
      <c r="G5" s="5"/>
      <c r="H5" s="5"/>
      <c r="I5" s="5"/>
      <c r="J5" s="17"/>
      <c r="K5" s="287"/>
      <c r="L5" s="288"/>
    </row>
    <row r="6" spans="1:12" ht="21" customHeight="1">
      <c r="A6" s="16">
        <v>2</v>
      </c>
      <c r="B6" s="88"/>
      <c r="C6" s="58"/>
      <c r="D6" s="71"/>
      <c r="E6" s="58"/>
      <c r="F6" s="43"/>
      <c r="G6" s="40"/>
      <c r="H6" s="12"/>
      <c r="I6" s="3"/>
      <c r="J6" s="18"/>
      <c r="K6" s="285"/>
      <c r="L6" s="286"/>
    </row>
    <row r="7" spans="1:12" ht="21" customHeight="1">
      <c r="A7" s="16">
        <v>3</v>
      </c>
      <c r="B7" s="62"/>
      <c r="C7" s="63"/>
      <c r="D7" s="64"/>
      <c r="E7" s="63"/>
      <c r="F7" s="5"/>
      <c r="G7" s="5"/>
      <c r="H7" s="5"/>
      <c r="I7" s="5"/>
      <c r="J7" s="17"/>
      <c r="K7" s="287"/>
      <c r="L7" s="288"/>
    </row>
    <row r="8" spans="1:12" ht="21" customHeight="1">
      <c r="A8" s="16">
        <v>4</v>
      </c>
      <c r="B8" s="58"/>
      <c r="C8" s="58"/>
      <c r="D8" s="71"/>
      <c r="E8" s="58"/>
      <c r="F8" s="12"/>
      <c r="G8" s="3"/>
      <c r="H8" s="3"/>
      <c r="I8" s="3"/>
      <c r="J8" s="18"/>
      <c r="K8" s="285"/>
      <c r="L8" s="286"/>
    </row>
    <row r="9" spans="1:12" ht="21" customHeight="1">
      <c r="A9" s="16">
        <v>5</v>
      </c>
      <c r="B9" s="119"/>
      <c r="C9" s="120"/>
      <c r="D9" s="121"/>
      <c r="E9" s="120"/>
      <c r="F9" s="5"/>
      <c r="G9" s="5"/>
      <c r="H9" s="5"/>
      <c r="I9" s="5"/>
      <c r="J9" s="17"/>
      <c r="K9" s="287"/>
      <c r="L9" s="288"/>
    </row>
    <row r="10" spans="1:12" ht="21" customHeight="1">
      <c r="A10" s="16">
        <v>6</v>
      </c>
      <c r="B10" s="125"/>
      <c r="C10" s="81"/>
      <c r="D10" s="82"/>
      <c r="E10" s="81"/>
      <c r="F10" s="3"/>
      <c r="G10" s="3"/>
      <c r="H10" s="3"/>
      <c r="I10" s="3"/>
      <c r="J10" s="18"/>
      <c r="K10" s="285"/>
      <c r="L10" s="286"/>
    </row>
    <row r="11" spans="1:12" ht="21" customHeight="1">
      <c r="A11" s="16">
        <v>7</v>
      </c>
      <c r="B11" s="90"/>
      <c r="C11" s="65"/>
      <c r="D11" s="70"/>
      <c r="E11" s="65"/>
      <c r="F11" s="5"/>
      <c r="G11" s="5"/>
      <c r="H11" s="5"/>
      <c r="I11" s="5"/>
      <c r="J11" s="17"/>
      <c r="K11" s="287"/>
      <c r="L11" s="288"/>
    </row>
    <row r="12" spans="1:12" ht="21" customHeight="1">
      <c r="A12" s="16">
        <v>8</v>
      </c>
      <c r="B12" s="88"/>
      <c r="C12" s="58"/>
      <c r="D12" s="71"/>
      <c r="E12" s="58"/>
      <c r="F12" s="3"/>
      <c r="G12" s="3"/>
      <c r="H12" s="3"/>
      <c r="I12" s="3"/>
      <c r="J12" s="18"/>
      <c r="K12" s="285"/>
      <c r="L12" s="286"/>
    </row>
    <row r="13" spans="1:12" ht="21" customHeight="1">
      <c r="A13" s="16">
        <v>9</v>
      </c>
      <c r="B13" s="90"/>
      <c r="C13" s="90"/>
      <c r="D13" s="90"/>
      <c r="E13" s="90"/>
      <c r="F13" s="5"/>
      <c r="G13" s="5"/>
      <c r="H13" s="5"/>
      <c r="I13" s="5"/>
      <c r="J13" s="17"/>
      <c r="K13" s="287"/>
      <c r="L13" s="288"/>
    </row>
    <row r="14" spans="1:12" ht="21" customHeight="1">
      <c r="A14" s="16">
        <v>10</v>
      </c>
      <c r="B14" s="88"/>
      <c r="C14" s="88"/>
      <c r="D14" s="88"/>
      <c r="E14" s="88"/>
      <c r="F14" s="3"/>
      <c r="G14" s="3"/>
      <c r="H14" s="3"/>
      <c r="I14" s="3"/>
      <c r="J14" s="18"/>
      <c r="K14" s="285"/>
      <c r="L14" s="286"/>
    </row>
    <row r="15" spans="1:12" ht="21" customHeight="1">
      <c r="A15" s="16">
        <v>11</v>
      </c>
      <c r="B15" s="90"/>
      <c r="C15" s="65"/>
      <c r="D15" s="70"/>
      <c r="E15" s="65"/>
      <c r="F15" s="5"/>
      <c r="G15" s="5"/>
      <c r="H15" s="5"/>
      <c r="I15" s="5"/>
      <c r="J15" s="17"/>
      <c r="K15" s="287"/>
      <c r="L15" s="288"/>
    </row>
    <row r="16" spans="1:12" ht="21" customHeight="1">
      <c r="A16" s="16">
        <v>12</v>
      </c>
      <c r="B16" s="88"/>
      <c r="C16" s="58"/>
      <c r="D16" s="71"/>
      <c r="E16" s="58"/>
      <c r="F16" s="3"/>
      <c r="G16" s="3"/>
      <c r="H16" s="3"/>
      <c r="I16" s="3"/>
      <c r="J16" s="18"/>
      <c r="K16" s="285"/>
      <c r="L16" s="286"/>
    </row>
    <row r="17" spans="1:12" ht="21" customHeight="1">
      <c r="A17" s="16">
        <v>13</v>
      </c>
      <c r="B17" s="90"/>
      <c r="C17" s="65"/>
      <c r="D17" s="70"/>
      <c r="E17" s="65"/>
      <c r="F17" s="5"/>
      <c r="G17" s="5"/>
      <c r="H17" s="5"/>
      <c r="I17" s="5"/>
      <c r="J17" s="17"/>
      <c r="K17" s="287"/>
      <c r="L17" s="288"/>
    </row>
    <row r="18" spans="1:12" ht="21" customHeight="1">
      <c r="A18" s="16">
        <v>14</v>
      </c>
      <c r="B18" s="49"/>
      <c r="C18" s="50"/>
      <c r="D18" s="51"/>
      <c r="E18" s="52"/>
      <c r="F18" s="3"/>
      <c r="G18" s="3"/>
      <c r="H18" s="3"/>
      <c r="I18" s="3"/>
      <c r="J18" s="18"/>
      <c r="K18" s="285"/>
      <c r="L18" s="286"/>
    </row>
    <row r="19" spans="1:12" ht="21" customHeight="1">
      <c r="A19" s="16">
        <v>15</v>
      </c>
      <c r="B19" s="66"/>
      <c r="C19" s="67"/>
      <c r="D19" s="68"/>
      <c r="E19" s="69"/>
      <c r="F19" s="5"/>
      <c r="G19" s="5"/>
      <c r="H19" s="5"/>
      <c r="I19" s="5"/>
      <c r="J19" s="17"/>
      <c r="K19" s="287"/>
      <c r="L19" s="288"/>
    </row>
    <row r="20" spans="1:12" ht="21" customHeight="1">
      <c r="A20" s="16">
        <v>16</v>
      </c>
      <c r="B20" s="49"/>
      <c r="C20" s="50"/>
      <c r="D20" s="51"/>
      <c r="E20" s="52"/>
      <c r="F20" s="3"/>
      <c r="G20" s="3"/>
      <c r="H20" s="3"/>
      <c r="I20" s="3"/>
      <c r="J20" s="18"/>
      <c r="K20" s="285"/>
      <c r="L20" s="286"/>
    </row>
    <row r="21" spans="1:12" ht="21" customHeight="1">
      <c r="A21" s="16">
        <v>17</v>
      </c>
      <c r="B21" s="119"/>
      <c r="C21" s="120"/>
      <c r="D21" s="121"/>
      <c r="E21" s="120"/>
      <c r="F21" s="5"/>
      <c r="G21" s="5"/>
      <c r="H21" s="5"/>
      <c r="I21" s="5"/>
      <c r="J21" s="17"/>
      <c r="K21" s="287"/>
      <c r="L21" s="288"/>
    </row>
    <row r="22" spans="1:12" ht="21" customHeight="1">
      <c r="A22" s="16">
        <v>18</v>
      </c>
      <c r="B22" s="81"/>
      <c r="C22" s="81"/>
      <c r="D22" s="82"/>
      <c r="E22" s="81"/>
      <c r="F22" s="3"/>
      <c r="G22" s="3"/>
      <c r="H22" s="3"/>
      <c r="I22" s="3"/>
      <c r="J22" s="18"/>
      <c r="K22" s="285"/>
      <c r="L22" s="286"/>
    </row>
    <row r="23" spans="1:12" ht="21" customHeight="1">
      <c r="A23" s="16">
        <v>19</v>
      </c>
      <c r="B23" s="63"/>
      <c r="C23" s="63"/>
      <c r="D23" s="64"/>
      <c r="E23" s="63"/>
      <c r="F23" s="5"/>
      <c r="G23" s="5"/>
      <c r="H23" s="5"/>
      <c r="I23" s="5"/>
      <c r="J23" s="17"/>
      <c r="K23" s="287"/>
      <c r="L23" s="288"/>
    </row>
    <row r="24" spans="1:12" ht="21" customHeight="1">
      <c r="A24" s="16">
        <v>20</v>
      </c>
      <c r="B24" s="88"/>
      <c r="C24" s="58"/>
      <c r="D24" s="71"/>
      <c r="E24" s="58"/>
      <c r="F24" s="3"/>
      <c r="G24" s="3"/>
      <c r="H24" s="3"/>
      <c r="I24" s="3"/>
      <c r="J24" s="3"/>
      <c r="K24" s="289"/>
      <c r="L24" s="289"/>
    </row>
    <row r="25" spans="1:12" ht="21" customHeight="1">
      <c r="A25" s="127">
        <v>21</v>
      </c>
      <c r="B25" s="90"/>
      <c r="C25" s="65"/>
      <c r="D25" s="70"/>
      <c r="E25" s="65"/>
      <c r="F25" s="5"/>
      <c r="G25" s="5"/>
      <c r="H25" s="5"/>
      <c r="I25" s="5"/>
      <c r="J25" s="5"/>
      <c r="K25" s="301"/>
      <c r="L25" s="302"/>
    </row>
    <row r="26" spans="1:12" ht="21" customHeight="1">
      <c r="A26" s="16">
        <v>22</v>
      </c>
      <c r="B26" s="88"/>
      <c r="C26" s="58"/>
      <c r="D26" s="71"/>
      <c r="E26" s="58"/>
      <c r="F26" s="3"/>
      <c r="G26" s="3"/>
      <c r="H26" s="3"/>
      <c r="I26" s="3"/>
      <c r="J26" s="3"/>
      <c r="K26" s="303"/>
      <c r="L26" s="304"/>
    </row>
  </sheetData>
  <sheetProtection/>
  <mergeCells count="31"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8:L18"/>
    <mergeCell ref="K19:L19"/>
    <mergeCell ref="K20:L20"/>
    <mergeCell ref="K21:L21"/>
    <mergeCell ref="K22:L22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305"/>
      <c r="B5" s="6" t="s">
        <v>0</v>
      </c>
      <c r="C5" s="6" t="s">
        <v>2</v>
      </c>
      <c r="D5" s="6" t="s">
        <v>9</v>
      </c>
      <c r="E5" s="305" t="s">
        <v>11</v>
      </c>
      <c r="F5" s="305" t="s">
        <v>12</v>
      </c>
    </row>
    <row r="6" spans="1:6" ht="15.75">
      <c r="A6" s="305"/>
      <c r="B6" s="6" t="s">
        <v>1</v>
      </c>
      <c r="C6" s="6" t="s">
        <v>3</v>
      </c>
      <c r="D6" s="6" t="s">
        <v>10</v>
      </c>
      <c r="E6" s="305"/>
      <c r="F6" s="305"/>
    </row>
    <row r="7" spans="1:6" ht="15">
      <c r="A7" s="289">
        <v>1</v>
      </c>
      <c r="B7" s="5"/>
      <c r="C7" s="5"/>
      <c r="D7" s="5"/>
      <c r="E7" s="306"/>
      <c r="F7" s="306"/>
    </row>
    <row r="8" spans="1:6" ht="15">
      <c r="A8" s="289"/>
      <c r="B8" s="5"/>
      <c r="C8" s="5"/>
      <c r="D8" s="5"/>
      <c r="E8" s="306"/>
      <c r="F8" s="306"/>
    </row>
    <row r="9" spans="1:6" ht="15">
      <c r="A9" s="289">
        <v>2</v>
      </c>
      <c r="B9" s="3"/>
      <c r="C9" s="3"/>
      <c r="D9" s="3"/>
      <c r="E9" s="289"/>
      <c r="F9" s="289"/>
    </row>
    <row r="10" spans="1:6" ht="15">
      <c r="A10" s="289"/>
      <c r="B10" s="3"/>
      <c r="C10" s="3"/>
      <c r="D10" s="3"/>
      <c r="E10" s="289"/>
      <c r="F10" s="289"/>
    </row>
    <row r="11" spans="1:6" ht="15">
      <c r="A11" s="289">
        <v>3</v>
      </c>
      <c r="B11" s="5"/>
      <c r="C11" s="5"/>
      <c r="D11" s="5"/>
      <c r="E11" s="306"/>
      <c r="F11" s="306"/>
    </row>
    <row r="12" spans="1:6" ht="15">
      <c r="A12" s="289"/>
      <c r="B12" s="5"/>
      <c r="C12" s="5"/>
      <c r="D12" s="5"/>
      <c r="E12" s="306"/>
      <c r="F12" s="306"/>
    </row>
    <row r="13" spans="1:6" ht="15">
      <c r="A13" s="289">
        <v>4</v>
      </c>
      <c r="B13" s="3"/>
      <c r="C13" s="3"/>
      <c r="D13" s="3"/>
      <c r="E13" s="289"/>
      <c r="F13" s="289"/>
    </row>
    <row r="14" spans="1:6" ht="15">
      <c r="A14" s="289"/>
      <c r="B14" s="3"/>
      <c r="C14" s="3"/>
      <c r="D14" s="3"/>
      <c r="E14" s="289"/>
      <c r="F14" s="289"/>
    </row>
    <row r="15" spans="1:6" ht="15">
      <c r="A15" s="289">
        <v>5</v>
      </c>
      <c r="B15" s="5"/>
      <c r="C15" s="5"/>
      <c r="D15" s="5"/>
      <c r="E15" s="306"/>
      <c r="F15" s="306"/>
    </row>
    <row r="16" spans="1:6" ht="15">
      <c r="A16" s="289"/>
      <c r="B16" s="5"/>
      <c r="C16" s="5"/>
      <c r="D16" s="5"/>
      <c r="E16" s="306"/>
      <c r="F16" s="306"/>
    </row>
    <row r="17" spans="1:6" ht="15">
      <c r="A17" s="289">
        <v>6</v>
      </c>
      <c r="B17" s="3"/>
      <c r="C17" s="3"/>
      <c r="D17" s="3"/>
      <c r="E17" s="289"/>
      <c r="F17" s="289"/>
    </row>
    <row r="18" spans="1:6" ht="15">
      <c r="A18" s="289"/>
      <c r="B18" s="3"/>
      <c r="C18" s="3"/>
      <c r="D18" s="3"/>
      <c r="E18" s="289"/>
      <c r="F18" s="289"/>
    </row>
    <row r="19" spans="1:6" ht="15">
      <c r="A19" s="289">
        <v>7</v>
      </c>
      <c r="B19" s="5"/>
      <c r="C19" s="5"/>
      <c r="D19" s="5"/>
      <c r="E19" s="306"/>
      <c r="F19" s="306"/>
    </row>
    <row r="20" spans="1:6" ht="15">
      <c r="A20" s="289"/>
      <c r="B20" s="5"/>
      <c r="C20" s="5"/>
      <c r="D20" s="5"/>
      <c r="E20" s="306"/>
      <c r="F20" s="306"/>
    </row>
    <row r="21" spans="1:6" ht="15">
      <c r="A21" s="289">
        <v>8</v>
      </c>
      <c r="B21" s="3"/>
      <c r="C21" s="3"/>
      <c r="D21" s="3"/>
      <c r="E21" s="289"/>
      <c r="F21" s="289"/>
    </row>
    <row r="22" spans="1:6" ht="15">
      <c r="A22" s="289"/>
      <c r="B22" s="3"/>
      <c r="C22" s="3"/>
      <c r="D22" s="3"/>
      <c r="E22" s="289"/>
      <c r="F22" s="289"/>
    </row>
    <row r="23" spans="1:6" ht="15">
      <c r="A23" s="289">
        <v>9</v>
      </c>
      <c r="B23" s="5"/>
      <c r="C23" s="5"/>
      <c r="D23" s="5"/>
      <c r="E23" s="306"/>
      <c r="F23" s="306"/>
    </row>
    <row r="24" spans="1:6" ht="15">
      <c r="A24" s="289"/>
      <c r="B24" s="5"/>
      <c r="C24" s="5"/>
      <c r="D24" s="5"/>
      <c r="E24" s="306"/>
      <c r="F24" s="306"/>
    </row>
    <row r="25" spans="1:6" ht="15">
      <c r="A25" s="289">
        <v>10</v>
      </c>
      <c r="B25" s="3"/>
      <c r="C25" s="3"/>
      <c r="D25" s="3"/>
      <c r="E25" s="289"/>
      <c r="F25" s="289"/>
    </row>
    <row r="26" spans="1:6" ht="15">
      <c r="A26" s="289"/>
      <c r="B26" s="3"/>
      <c r="C26" s="3"/>
      <c r="D26" s="3"/>
      <c r="E26" s="289"/>
      <c r="F26" s="289"/>
    </row>
    <row r="27" spans="1:6" ht="15">
      <c r="A27" s="289">
        <v>11</v>
      </c>
      <c r="B27" s="5"/>
      <c r="C27" s="5"/>
      <c r="D27" s="5"/>
      <c r="E27" s="306"/>
      <c r="F27" s="306"/>
    </row>
    <row r="28" spans="1:6" ht="15">
      <c r="A28" s="289"/>
      <c r="B28" s="5"/>
      <c r="C28" s="5"/>
      <c r="D28" s="5"/>
      <c r="E28" s="306"/>
      <c r="F28" s="306"/>
    </row>
    <row r="29" spans="1:6" ht="15">
      <c r="A29" s="289">
        <v>12</v>
      </c>
      <c r="B29" s="3"/>
      <c r="C29" s="3"/>
      <c r="D29" s="3"/>
      <c r="E29" s="289"/>
      <c r="F29" s="289"/>
    </row>
    <row r="30" spans="1:6" ht="15">
      <c r="A30" s="289"/>
      <c r="B30" s="3"/>
      <c r="C30" s="3"/>
      <c r="D30" s="3"/>
      <c r="E30" s="289"/>
      <c r="F30" s="289"/>
    </row>
    <row r="31" spans="1:6" ht="15">
      <c r="A31" s="289">
        <v>13</v>
      </c>
      <c r="B31" s="5"/>
      <c r="C31" s="5"/>
      <c r="D31" s="5"/>
      <c r="E31" s="306"/>
      <c r="F31" s="306"/>
    </row>
    <row r="32" spans="1:6" ht="15">
      <c r="A32" s="289"/>
      <c r="B32" s="5"/>
      <c r="C32" s="5"/>
      <c r="D32" s="5"/>
      <c r="E32" s="306"/>
      <c r="F32" s="306"/>
    </row>
    <row r="33" spans="1:6" ht="15">
      <c r="A33" s="289">
        <v>14</v>
      </c>
      <c r="B33" s="3"/>
      <c r="C33" s="3"/>
      <c r="D33" s="3"/>
      <c r="E33" s="289"/>
      <c r="F33" s="289"/>
    </row>
    <row r="34" spans="1:6" ht="15">
      <c r="A34" s="289"/>
      <c r="B34" s="3"/>
      <c r="C34" s="3"/>
      <c r="D34" s="3"/>
      <c r="E34" s="289"/>
      <c r="F34" s="289"/>
    </row>
    <row r="35" spans="1:6" ht="15">
      <c r="A35" s="289">
        <v>15</v>
      </c>
      <c r="B35" s="5"/>
      <c r="C35" s="5"/>
      <c r="D35" s="5"/>
      <c r="E35" s="306"/>
      <c r="F35" s="306"/>
    </row>
    <row r="36" spans="1:6" ht="15">
      <c r="A36" s="289"/>
      <c r="B36" s="5"/>
      <c r="C36" s="5"/>
      <c r="D36" s="5"/>
      <c r="E36" s="306"/>
      <c r="F36" s="306"/>
    </row>
    <row r="37" spans="1:6" ht="15">
      <c r="A37" s="289">
        <v>16</v>
      </c>
      <c r="B37" s="3"/>
      <c r="C37" s="3"/>
      <c r="D37" s="3"/>
      <c r="E37" s="289"/>
      <c r="F37" s="289"/>
    </row>
    <row r="38" spans="1:6" ht="15">
      <c r="A38" s="289"/>
      <c r="B38" s="3"/>
      <c r="C38" s="3"/>
      <c r="D38" s="3"/>
      <c r="E38" s="289"/>
      <c r="F38" s="289"/>
    </row>
    <row r="39" spans="1:6" ht="15">
      <c r="A39" s="289">
        <v>17</v>
      </c>
      <c r="B39" s="5"/>
      <c r="C39" s="5"/>
      <c r="D39" s="5"/>
      <c r="E39" s="306"/>
      <c r="F39" s="306"/>
    </row>
    <row r="40" spans="1:6" ht="15">
      <c r="A40" s="289"/>
      <c r="B40" s="5"/>
      <c r="C40" s="5"/>
      <c r="D40" s="5"/>
      <c r="E40" s="306"/>
      <c r="F40" s="306"/>
    </row>
    <row r="41" spans="1:6" ht="15">
      <c r="A41" s="289">
        <v>18</v>
      </c>
      <c r="B41" s="3"/>
      <c r="C41" s="3"/>
      <c r="D41" s="3"/>
      <c r="E41" s="289"/>
      <c r="F41" s="289"/>
    </row>
    <row r="42" spans="1:6" ht="15">
      <c r="A42" s="289"/>
      <c r="B42" s="3"/>
      <c r="C42" s="3"/>
      <c r="D42" s="3"/>
      <c r="E42" s="289"/>
      <c r="F42" s="289"/>
    </row>
    <row r="43" spans="1:6" ht="15">
      <c r="A43" s="289">
        <v>19</v>
      </c>
      <c r="B43" s="5"/>
      <c r="C43" s="5"/>
      <c r="D43" s="5"/>
      <c r="E43" s="306"/>
      <c r="F43" s="306"/>
    </row>
    <row r="44" spans="1:6" ht="15">
      <c r="A44" s="289"/>
      <c r="B44" s="5"/>
      <c r="C44" s="5"/>
      <c r="D44" s="5"/>
      <c r="E44" s="306"/>
      <c r="F44" s="306"/>
    </row>
    <row r="45" spans="1:6" ht="15">
      <c r="A45" s="289">
        <v>20</v>
      </c>
      <c r="B45" s="3"/>
      <c r="C45" s="3"/>
      <c r="D45" s="3"/>
      <c r="E45" s="289"/>
      <c r="F45" s="289"/>
    </row>
    <row r="46" spans="1:6" ht="15">
      <c r="A46" s="289"/>
      <c r="B46" s="3"/>
      <c r="C46" s="3"/>
      <c r="D46" s="3"/>
      <c r="E46" s="289"/>
      <c r="F46" s="289"/>
    </row>
    <row r="47" spans="1:6" ht="15">
      <c r="A47" s="289">
        <v>21</v>
      </c>
      <c r="B47" s="5"/>
      <c r="C47" s="5"/>
      <c r="D47" s="5"/>
      <c r="E47" s="306"/>
      <c r="F47" s="306"/>
    </row>
    <row r="48" spans="1:6" ht="15">
      <c r="A48" s="289"/>
      <c r="B48" s="5"/>
      <c r="C48" s="5"/>
      <c r="D48" s="5"/>
      <c r="E48" s="306"/>
      <c r="F48" s="306"/>
    </row>
    <row r="49" spans="1:6" ht="15">
      <c r="A49" s="289"/>
      <c r="B49" s="3"/>
      <c r="C49" s="3"/>
      <c r="D49" s="3"/>
      <c r="E49" s="289"/>
      <c r="F49" s="289"/>
    </row>
    <row r="50" spans="1:6" ht="15">
      <c r="A50" s="289"/>
      <c r="B50" s="3"/>
      <c r="C50" s="3"/>
      <c r="D50" s="3"/>
      <c r="E50" s="289"/>
      <c r="F50" s="289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125</v>
      </c>
      <c r="C1" s="271" t="s">
        <v>126</v>
      </c>
      <c r="D1" s="271"/>
      <c r="E1" s="271"/>
      <c r="F1" s="271"/>
      <c r="G1" s="271"/>
      <c r="H1" s="271"/>
      <c r="I1" s="23"/>
      <c r="J1" s="23" t="s">
        <v>15</v>
      </c>
      <c r="K1" s="23" t="s">
        <v>127</v>
      </c>
      <c r="L1" s="271" t="s">
        <v>124</v>
      </c>
      <c r="M1" s="271"/>
      <c r="N1" s="271"/>
      <c r="O1" s="271"/>
      <c r="P1" s="271"/>
      <c r="Q1" s="271"/>
      <c r="R1" s="271">
        <v>2017</v>
      </c>
      <c r="S1" s="271"/>
    </row>
    <row r="2" spans="1:19" s="29" customFormat="1" ht="15.75">
      <c r="A2" s="26" t="s">
        <v>83</v>
      </c>
      <c r="B2" s="30">
        <v>42798</v>
      </c>
      <c r="C2" s="27" t="s">
        <v>128</v>
      </c>
      <c r="D2" s="27">
        <v>1</v>
      </c>
      <c r="E2" s="318" t="s">
        <v>20</v>
      </c>
      <c r="F2" s="319"/>
      <c r="G2" s="319"/>
      <c r="H2" s="320"/>
      <c r="I2" s="28"/>
      <c r="J2" s="26" t="s">
        <v>83</v>
      </c>
      <c r="K2" s="30">
        <v>42798</v>
      </c>
      <c r="L2" s="318" t="s">
        <v>128</v>
      </c>
      <c r="M2" s="319"/>
      <c r="N2" s="320"/>
      <c r="O2" s="27">
        <v>2</v>
      </c>
      <c r="P2" s="318" t="s">
        <v>18</v>
      </c>
      <c r="Q2" s="319"/>
      <c r="R2" s="319"/>
      <c r="S2" s="320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298" t="s">
        <v>17</v>
      </c>
      <c r="M3" s="299"/>
      <c r="N3" s="300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88</v>
      </c>
      <c r="B4" s="5" t="s">
        <v>89</v>
      </c>
      <c r="C4" s="5" t="s">
        <v>133</v>
      </c>
      <c r="D4" s="5" t="s">
        <v>36</v>
      </c>
      <c r="E4" s="5">
        <v>1</v>
      </c>
      <c r="F4" s="5"/>
      <c r="G4" s="5"/>
      <c r="H4" s="5"/>
      <c r="I4" s="5">
        <v>1</v>
      </c>
      <c r="J4" s="5" t="s">
        <v>84</v>
      </c>
      <c r="K4" s="5" t="s">
        <v>40</v>
      </c>
      <c r="L4" s="301" t="s">
        <v>133</v>
      </c>
      <c r="M4" s="308"/>
      <c r="N4" s="302"/>
      <c r="O4" s="5" t="s">
        <v>36</v>
      </c>
      <c r="P4" s="5">
        <v>1</v>
      </c>
      <c r="Q4" s="5"/>
      <c r="R4" s="5"/>
      <c r="S4" s="5"/>
    </row>
    <row r="5" spans="1:19" ht="18.75" customHeight="1">
      <c r="A5" s="3" t="s">
        <v>92</v>
      </c>
      <c r="B5" s="3" t="s">
        <v>93</v>
      </c>
      <c r="C5" s="3" t="s">
        <v>133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303" t="s">
        <v>133</v>
      </c>
      <c r="M5" s="307"/>
      <c r="N5" s="304"/>
      <c r="O5" s="3" t="s">
        <v>38</v>
      </c>
      <c r="P5" s="3"/>
      <c r="Q5" s="3">
        <v>1</v>
      </c>
      <c r="R5" s="3"/>
      <c r="S5" s="3"/>
    </row>
    <row r="6" spans="1:19" ht="18.75" customHeight="1">
      <c r="A6" s="5" t="s">
        <v>106</v>
      </c>
      <c r="B6" s="5" t="s">
        <v>189</v>
      </c>
      <c r="C6" s="5" t="s">
        <v>133</v>
      </c>
      <c r="D6" s="5" t="s">
        <v>35</v>
      </c>
      <c r="E6" s="5">
        <v>1</v>
      </c>
      <c r="F6" s="5"/>
      <c r="G6" s="5"/>
      <c r="H6" s="5"/>
      <c r="I6" s="5">
        <v>3</v>
      </c>
      <c r="J6" s="5" t="s">
        <v>85</v>
      </c>
      <c r="K6" s="5" t="s">
        <v>86</v>
      </c>
      <c r="L6" s="301" t="s">
        <v>133</v>
      </c>
      <c r="M6" s="308"/>
      <c r="N6" s="302"/>
      <c r="O6" s="5" t="s">
        <v>35</v>
      </c>
      <c r="P6" s="5">
        <v>1</v>
      </c>
      <c r="Q6" s="5"/>
      <c r="R6" s="5"/>
      <c r="S6" s="5"/>
    </row>
    <row r="7" spans="1:19" ht="18.75" customHeight="1">
      <c r="A7" s="3" t="s">
        <v>49</v>
      </c>
      <c r="B7" s="3" t="s">
        <v>50</v>
      </c>
      <c r="C7" s="3" t="s">
        <v>136</v>
      </c>
      <c r="D7" s="3" t="s">
        <v>35</v>
      </c>
      <c r="E7" s="12">
        <v>1</v>
      </c>
      <c r="F7" s="12"/>
      <c r="G7" s="12"/>
      <c r="H7" s="12"/>
      <c r="I7" s="12">
        <v>4</v>
      </c>
      <c r="J7" s="12" t="s">
        <v>111</v>
      </c>
      <c r="K7" s="12" t="s">
        <v>112</v>
      </c>
      <c r="L7" s="303" t="s">
        <v>134</v>
      </c>
      <c r="M7" s="307"/>
      <c r="N7" s="304"/>
      <c r="O7" s="3" t="s">
        <v>35</v>
      </c>
      <c r="P7" s="12">
        <v>1</v>
      </c>
      <c r="Q7" s="12"/>
      <c r="R7" s="12"/>
      <c r="S7" s="12"/>
    </row>
    <row r="8" spans="1:19" ht="18.75" customHeight="1">
      <c r="A8" s="5" t="s">
        <v>71</v>
      </c>
      <c r="B8" s="5" t="s">
        <v>72</v>
      </c>
      <c r="C8" s="5" t="s">
        <v>135</v>
      </c>
      <c r="D8" s="5" t="s">
        <v>58</v>
      </c>
      <c r="E8" s="5">
        <v>1</v>
      </c>
      <c r="F8" s="5"/>
      <c r="G8" s="5"/>
      <c r="H8" s="5"/>
      <c r="I8" s="5">
        <v>5</v>
      </c>
      <c r="J8" s="5" t="s">
        <v>113</v>
      </c>
      <c r="K8" s="5" t="s">
        <v>114</v>
      </c>
      <c r="L8" s="301" t="s">
        <v>134</v>
      </c>
      <c r="M8" s="308"/>
      <c r="N8" s="302"/>
      <c r="O8" s="5" t="s">
        <v>35</v>
      </c>
      <c r="P8" s="5">
        <v>1</v>
      </c>
      <c r="Q8" s="5"/>
      <c r="R8" s="5"/>
      <c r="S8" s="5"/>
    </row>
    <row r="9" spans="1:19" ht="18.75" customHeight="1">
      <c r="A9" s="3" t="s">
        <v>142</v>
      </c>
      <c r="B9" s="3" t="s">
        <v>143</v>
      </c>
      <c r="C9" s="3" t="s">
        <v>141</v>
      </c>
      <c r="D9" s="3" t="s">
        <v>38</v>
      </c>
      <c r="E9" s="12"/>
      <c r="F9" s="12">
        <v>1</v>
      </c>
      <c r="G9" s="12"/>
      <c r="H9" s="12"/>
      <c r="I9" s="12">
        <v>6</v>
      </c>
      <c r="J9" s="12" t="s">
        <v>59</v>
      </c>
      <c r="K9" s="12" t="s">
        <v>60</v>
      </c>
      <c r="L9" s="303" t="s">
        <v>134</v>
      </c>
      <c r="M9" s="307"/>
      <c r="N9" s="304"/>
      <c r="O9" s="3" t="s">
        <v>35</v>
      </c>
      <c r="P9" s="12">
        <v>1</v>
      </c>
      <c r="Q9" s="12"/>
      <c r="R9" s="12"/>
      <c r="S9" s="12"/>
    </row>
    <row r="10" spans="1:19" ht="18.75" customHeight="1">
      <c r="A10" s="5" t="s">
        <v>139</v>
      </c>
      <c r="B10" s="5" t="s">
        <v>140</v>
      </c>
      <c r="C10" s="5" t="s">
        <v>141</v>
      </c>
      <c r="D10" s="5" t="s">
        <v>35</v>
      </c>
      <c r="E10" s="5">
        <v>1</v>
      </c>
      <c r="F10" s="5"/>
      <c r="G10" s="5"/>
      <c r="H10" s="5"/>
      <c r="I10" s="5">
        <v>7</v>
      </c>
      <c r="J10" s="5" t="s">
        <v>61</v>
      </c>
      <c r="K10" s="5" t="s">
        <v>62</v>
      </c>
      <c r="L10" s="301" t="s">
        <v>134</v>
      </c>
      <c r="M10" s="308"/>
      <c r="N10" s="302"/>
      <c r="O10" s="5" t="s">
        <v>35</v>
      </c>
      <c r="P10" s="5">
        <v>1</v>
      </c>
      <c r="Q10" s="5"/>
      <c r="R10" s="5"/>
      <c r="S10" s="5"/>
    </row>
    <row r="11" spans="1:19" ht="18.75" customHeight="1">
      <c r="A11" s="3" t="s">
        <v>160</v>
      </c>
      <c r="B11" s="3" t="s">
        <v>161</v>
      </c>
      <c r="C11" s="3" t="s">
        <v>30</v>
      </c>
      <c r="D11" s="3" t="s">
        <v>38</v>
      </c>
      <c r="E11" s="12"/>
      <c r="F11" s="12">
        <v>1</v>
      </c>
      <c r="G11" s="12"/>
      <c r="H11" s="12"/>
      <c r="I11" s="12">
        <v>8</v>
      </c>
      <c r="J11" s="12" t="s">
        <v>115</v>
      </c>
      <c r="K11" s="12" t="s">
        <v>116</v>
      </c>
      <c r="L11" s="303" t="s">
        <v>134</v>
      </c>
      <c r="M11" s="307"/>
      <c r="N11" s="304"/>
      <c r="O11" s="3" t="s">
        <v>42</v>
      </c>
      <c r="P11" s="12"/>
      <c r="Q11" s="12">
        <v>1</v>
      </c>
      <c r="R11" s="12"/>
      <c r="S11" s="12"/>
    </row>
    <row r="12" spans="1:19" ht="18.75" customHeight="1">
      <c r="A12" s="5" t="s">
        <v>190</v>
      </c>
      <c r="B12" s="5" t="s">
        <v>191</v>
      </c>
      <c r="C12" s="5" t="s">
        <v>192</v>
      </c>
      <c r="D12" s="5" t="s">
        <v>58</v>
      </c>
      <c r="E12" s="5">
        <v>1</v>
      </c>
      <c r="F12" s="5"/>
      <c r="G12" s="5"/>
      <c r="H12" s="5"/>
      <c r="I12" s="5">
        <v>9</v>
      </c>
      <c r="J12" s="5" t="s">
        <v>73</v>
      </c>
      <c r="K12" s="5" t="s">
        <v>74</v>
      </c>
      <c r="L12" s="301" t="s">
        <v>135</v>
      </c>
      <c r="M12" s="308"/>
      <c r="N12" s="302"/>
      <c r="O12" s="5" t="s">
        <v>36</v>
      </c>
      <c r="P12" s="5">
        <v>1</v>
      </c>
      <c r="Q12" s="5"/>
      <c r="R12" s="5"/>
      <c r="S12" s="5"/>
    </row>
    <row r="13" spans="1:19" ht="18.75" customHeight="1">
      <c r="A13" s="3" t="s">
        <v>195</v>
      </c>
      <c r="B13" s="3" t="s">
        <v>196</v>
      </c>
      <c r="C13" s="3" t="s">
        <v>32</v>
      </c>
      <c r="D13" s="3" t="s">
        <v>35</v>
      </c>
      <c r="E13" s="12">
        <v>1</v>
      </c>
      <c r="F13" s="12"/>
      <c r="G13" s="12"/>
      <c r="H13" s="12"/>
      <c r="I13" s="12">
        <v>10</v>
      </c>
      <c r="J13" s="12" t="s">
        <v>63</v>
      </c>
      <c r="K13" s="12" t="s">
        <v>37</v>
      </c>
      <c r="L13" s="303" t="s">
        <v>13</v>
      </c>
      <c r="M13" s="307"/>
      <c r="N13" s="304"/>
      <c r="O13" s="3" t="s">
        <v>35</v>
      </c>
      <c r="P13" s="12">
        <v>1</v>
      </c>
      <c r="Q13" s="12"/>
      <c r="R13" s="12"/>
      <c r="S13" s="12"/>
    </row>
    <row r="14" spans="1:19" ht="18.75" customHeight="1">
      <c r="A14" s="5" t="s">
        <v>197</v>
      </c>
      <c r="B14" s="5" t="s">
        <v>198</v>
      </c>
      <c r="C14" s="5" t="s">
        <v>32</v>
      </c>
      <c r="D14" s="5" t="s">
        <v>42</v>
      </c>
      <c r="E14" s="5"/>
      <c r="F14" s="5">
        <v>1</v>
      </c>
      <c r="G14" s="5"/>
      <c r="H14" s="5"/>
      <c r="I14" s="5">
        <v>11</v>
      </c>
      <c r="J14" s="5" t="s">
        <v>64</v>
      </c>
      <c r="K14" s="5" t="s">
        <v>62</v>
      </c>
      <c r="L14" s="301" t="s">
        <v>13</v>
      </c>
      <c r="M14" s="308"/>
      <c r="N14" s="302"/>
      <c r="O14" s="5" t="s">
        <v>38</v>
      </c>
      <c r="P14" s="5"/>
      <c r="Q14" s="5">
        <v>1</v>
      </c>
      <c r="R14" s="5"/>
      <c r="S14" s="5"/>
    </row>
    <row r="15" spans="1:19" ht="18.75" customHeight="1">
      <c r="A15" s="12" t="s">
        <v>199</v>
      </c>
      <c r="B15" s="12" t="s">
        <v>200</v>
      </c>
      <c r="C15" s="12" t="s">
        <v>32</v>
      </c>
      <c r="D15" s="12" t="s">
        <v>35</v>
      </c>
      <c r="E15" s="12">
        <v>1</v>
      </c>
      <c r="F15" s="12"/>
      <c r="G15" s="12"/>
      <c r="H15" s="12"/>
      <c r="I15" s="12">
        <v>12</v>
      </c>
      <c r="J15" s="37" t="s">
        <v>162</v>
      </c>
      <c r="K15" s="12" t="s">
        <v>163</v>
      </c>
      <c r="L15" s="315" t="s">
        <v>164</v>
      </c>
      <c r="M15" s="316"/>
      <c r="N15" s="317"/>
      <c r="O15" s="12" t="s">
        <v>39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165</v>
      </c>
      <c r="K16" s="5" t="s">
        <v>41</v>
      </c>
      <c r="L16" s="301" t="s">
        <v>164</v>
      </c>
      <c r="M16" s="308"/>
      <c r="N16" s="302"/>
      <c r="O16" s="5" t="s">
        <v>38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166</v>
      </c>
      <c r="K17" s="3" t="s">
        <v>167</v>
      </c>
      <c r="L17" s="315" t="s">
        <v>164</v>
      </c>
      <c r="M17" s="316"/>
      <c r="N17" s="317"/>
      <c r="O17" s="3" t="s">
        <v>36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168</v>
      </c>
      <c r="K18" s="5" t="s">
        <v>169</v>
      </c>
      <c r="L18" s="301" t="s">
        <v>164</v>
      </c>
      <c r="M18" s="308"/>
      <c r="N18" s="302"/>
      <c r="O18" s="5" t="s">
        <v>38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174</v>
      </c>
      <c r="K19" s="3" t="s">
        <v>175</v>
      </c>
      <c r="L19" s="315" t="s">
        <v>176</v>
      </c>
      <c r="M19" s="316"/>
      <c r="N19" s="317"/>
      <c r="O19" s="3" t="s">
        <v>38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177</v>
      </c>
      <c r="K20" s="5" t="s">
        <v>47</v>
      </c>
      <c r="L20" s="301" t="s">
        <v>176</v>
      </c>
      <c r="M20" s="308"/>
      <c r="N20" s="302"/>
      <c r="O20" s="5" t="s">
        <v>38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214</v>
      </c>
      <c r="K21" s="3" t="s">
        <v>215</v>
      </c>
      <c r="L21" s="315" t="s">
        <v>216</v>
      </c>
      <c r="M21" s="316"/>
      <c r="N21" s="317"/>
      <c r="O21" s="3" t="s">
        <v>35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213</v>
      </c>
      <c r="K22" s="5" t="s">
        <v>217</v>
      </c>
      <c r="L22" s="301" t="s">
        <v>216</v>
      </c>
      <c r="M22" s="308"/>
      <c r="N22" s="302"/>
      <c r="O22" s="5" t="s">
        <v>35</v>
      </c>
      <c r="P22" s="5">
        <v>1</v>
      </c>
      <c r="Q22" s="5"/>
      <c r="R22" s="5"/>
      <c r="S22" s="5"/>
    </row>
    <row r="23" spans="1:19" ht="18.75" customHeight="1">
      <c r="A23" s="31" t="s">
        <v>49</v>
      </c>
      <c r="B23" s="31" t="s">
        <v>51</v>
      </c>
      <c r="C23" s="31" t="s">
        <v>136</v>
      </c>
      <c r="D23" s="31" t="s">
        <v>38</v>
      </c>
      <c r="E23" s="31"/>
      <c r="F23" s="31"/>
      <c r="G23" s="31"/>
      <c r="H23" s="31">
        <v>1</v>
      </c>
      <c r="I23" s="3">
        <v>20</v>
      </c>
      <c r="J23" s="31" t="s">
        <v>213</v>
      </c>
      <c r="K23" s="31" t="s">
        <v>218</v>
      </c>
      <c r="L23" s="309" t="s">
        <v>216</v>
      </c>
      <c r="M23" s="310"/>
      <c r="N23" s="311"/>
      <c r="O23" s="31" t="s">
        <v>38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75</v>
      </c>
      <c r="K24" s="19" t="s">
        <v>76</v>
      </c>
      <c r="L24" s="312"/>
      <c r="M24" s="313"/>
      <c r="N24" s="314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12"/>
      <c r="M25" s="313"/>
      <c r="N25" s="314"/>
      <c r="O25" s="19"/>
      <c r="P25" s="19"/>
      <c r="Q25" s="19"/>
      <c r="R25" s="19"/>
      <c r="S25" s="19"/>
    </row>
    <row r="26" spans="1:19" s="33" customFormat="1" ht="22.5" customHeight="1">
      <c r="A26" s="323" t="s">
        <v>138</v>
      </c>
      <c r="B26" s="324"/>
      <c r="C26" s="325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323" t="s">
        <v>138</v>
      </c>
      <c r="K26" s="324"/>
      <c r="L26" s="324"/>
      <c r="M26" s="324"/>
      <c r="N26" s="325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125</v>
      </c>
      <c r="C27" s="271" t="s">
        <v>126</v>
      </c>
      <c r="D27" s="271"/>
      <c r="E27" s="271"/>
      <c r="F27" s="271"/>
      <c r="G27" s="271"/>
      <c r="H27" s="271"/>
      <c r="I27" s="23"/>
      <c r="J27" s="23" t="s">
        <v>15</v>
      </c>
      <c r="K27" s="23" t="s">
        <v>127</v>
      </c>
      <c r="L27" s="271" t="s">
        <v>124</v>
      </c>
      <c r="M27" s="271"/>
      <c r="N27" s="271"/>
      <c r="O27" s="271"/>
      <c r="P27" s="271"/>
      <c r="Q27" s="271"/>
      <c r="R27" s="271">
        <v>2017</v>
      </c>
      <c r="S27" s="271"/>
    </row>
    <row r="28" spans="1:19" s="29" customFormat="1" ht="15.75">
      <c r="A28" s="26" t="s">
        <v>83</v>
      </c>
      <c r="B28" s="30">
        <v>42798</v>
      </c>
      <c r="C28" s="27" t="s">
        <v>128</v>
      </c>
      <c r="D28" s="27" t="s">
        <v>129</v>
      </c>
      <c r="E28" s="318" t="s">
        <v>22</v>
      </c>
      <c r="F28" s="319"/>
      <c r="G28" s="319"/>
      <c r="H28" s="320"/>
      <c r="I28" s="28"/>
      <c r="J28" s="26" t="s">
        <v>83</v>
      </c>
      <c r="K28" s="30">
        <v>42798</v>
      </c>
      <c r="L28" s="318" t="s">
        <v>128</v>
      </c>
      <c r="M28" s="319"/>
      <c r="N28" s="320"/>
      <c r="O28" s="27" t="s">
        <v>130</v>
      </c>
      <c r="P28" s="318" t="s">
        <v>24</v>
      </c>
      <c r="Q28" s="319"/>
      <c r="R28" s="319"/>
      <c r="S28" s="320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298" t="s">
        <v>17</v>
      </c>
      <c r="M29" s="299"/>
      <c r="N29" s="300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54</v>
      </c>
      <c r="B30" s="5" t="s">
        <v>55</v>
      </c>
      <c r="C30" s="5" t="s">
        <v>136</v>
      </c>
      <c r="D30" s="5" t="s">
        <v>35</v>
      </c>
      <c r="E30" s="5">
        <v>1</v>
      </c>
      <c r="F30" s="5"/>
      <c r="G30" s="5"/>
      <c r="H30" s="5"/>
      <c r="I30" s="5">
        <v>1</v>
      </c>
      <c r="J30" s="5" t="s">
        <v>98</v>
      </c>
      <c r="K30" s="5" t="s">
        <v>99</v>
      </c>
      <c r="L30" s="301" t="s">
        <v>133</v>
      </c>
      <c r="M30" s="308"/>
      <c r="N30" s="302"/>
      <c r="O30" s="5" t="s">
        <v>35</v>
      </c>
      <c r="P30" s="5">
        <v>1</v>
      </c>
      <c r="Q30" s="5"/>
      <c r="R30" s="5"/>
      <c r="S30" s="5"/>
    </row>
    <row r="31" spans="1:19" ht="18.75" customHeight="1">
      <c r="A31" s="3" t="s">
        <v>52</v>
      </c>
      <c r="B31" s="3" t="s">
        <v>47</v>
      </c>
      <c r="C31" s="3" t="s">
        <v>136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303" t="s">
        <v>133</v>
      </c>
      <c r="M31" s="307"/>
      <c r="N31" s="304"/>
      <c r="O31" s="3" t="s">
        <v>38</v>
      </c>
      <c r="P31" s="3"/>
      <c r="Q31" s="3">
        <v>1</v>
      </c>
      <c r="R31" s="3"/>
      <c r="S31" s="3"/>
    </row>
    <row r="32" spans="1:19" ht="18.75" customHeight="1">
      <c r="A32" s="5" t="s">
        <v>77</v>
      </c>
      <c r="B32" s="5" t="s">
        <v>119</v>
      </c>
      <c r="C32" s="5" t="s">
        <v>135</v>
      </c>
      <c r="D32" s="5" t="s">
        <v>36</v>
      </c>
      <c r="E32" s="5">
        <v>1</v>
      </c>
      <c r="F32" s="5"/>
      <c r="G32" s="5"/>
      <c r="H32" s="5"/>
      <c r="I32" s="5">
        <v>3</v>
      </c>
      <c r="J32" s="5" t="s">
        <v>107</v>
      </c>
      <c r="K32" s="5" t="s">
        <v>108</v>
      </c>
      <c r="L32" s="301" t="s">
        <v>133</v>
      </c>
      <c r="M32" s="308"/>
      <c r="N32" s="302"/>
      <c r="O32" s="5" t="s">
        <v>36</v>
      </c>
      <c r="P32" s="5">
        <v>1</v>
      </c>
      <c r="Q32" s="5"/>
      <c r="R32" s="5"/>
      <c r="S32" s="5"/>
    </row>
    <row r="33" spans="1:19" ht="18.75" customHeight="1">
      <c r="A33" s="3" t="s">
        <v>75</v>
      </c>
      <c r="B33" s="3" t="s">
        <v>76</v>
      </c>
      <c r="C33" s="3" t="s">
        <v>135</v>
      </c>
      <c r="D33" s="3" t="s">
        <v>38</v>
      </c>
      <c r="E33" s="12"/>
      <c r="F33" s="12">
        <v>1</v>
      </c>
      <c r="G33" s="12"/>
      <c r="H33" s="12"/>
      <c r="I33" s="12">
        <v>4</v>
      </c>
      <c r="J33" s="3" t="s">
        <v>43</v>
      </c>
      <c r="K33" s="3" t="s">
        <v>117</v>
      </c>
      <c r="L33" s="303" t="s">
        <v>134</v>
      </c>
      <c r="M33" s="307"/>
      <c r="N33" s="304"/>
      <c r="O33" s="3" t="s">
        <v>36</v>
      </c>
      <c r="P33" s="12">
        <v>1</v>
      </c>
      <c r="Q33" s="12"/>
      <c r="R33" s="12"/>
      <c r="S33" s="12"/>
    </row>
    <row r="34" spans="1:19" ht="18.75" customHeight="1">
      <c r="A34" s="5" t="s">
        <v>56</v>
      </c>
      <c r="B34" s="5" t="s">
        <v>57</v>
      </c>
      <c r="C34" s="5" t="s">
        <v>13</v>
      </c>
      <c r="D34" s="5" t="s">
        <v>58</v>
      </c>
      <c r="E34" s="5">
        <v>1</v>
      </c>
      <c r="F34" s="5"/>
      <c r="G34" s="5"/>
      <c r="H34" s="5"/>
      <c r="I34" s="5">
        <v>5</v>
      </c>
      <c r="J34" s="5" t="s">
        <v>44</v>
      </c>
      <c r="K34" s="5" t="s">
        <v>45</v>
      </c>
      <c r="L34" s="301" t="s">
        <v>134</v>
      </c>
      <c r="M34" s="308"/>
      <c r="N34" s="302"/>
      <c r="O34" s="5" t="s">
        <v>38</v>
      </c>
      <c r="P34" s="5"/>
      <c r="Q34" s="5">
        <v>1</v>
      </c>
      <c r="R34" s="5"/>
      <c r="S34" s="5"/>
    </row>
    <row r="35" spans="1:19" ht="18.75" customHeight="1">
      <c r="A35" s="13" t="s">
        <v>69</v>
      </c>
      <c r="B35" s="3" t="s">
        <v>70</v>
      </c>
      <c r="C35" s="3" t="s">
        <v>13</v>
      </c>
      <c r="D35" s="3" t="s">
        <v>38</v>
      </c>
      <c r="E35" s="12"/>
      <c r="F35" s="12">
        <v>1</v>
      </c>
      <c r="G35" s="12"/>
      <c r="H35" s="12"/>
      <c r="I35" s="12">
        <v>6</v>
      </c>
      <c r="J35" s="3" t="s">
        <v>118</v>
      </c>
      <c r="K35" s="3" t="s">
        <v>99</v>
      </c>
      <c r="L35" s="303" t="s">
        <v>134</v>
      </c>
      <c r="M35" s="307"/>
      <c r="N35" s="304"/>
      <c r="O35" s="3" t="s">
        <v>35</v>
      </c>
      <c r="P35" s="12">
        <v>1</v>
      </c>
      <c r="Q35" s="12"/>
      <c r="R35" s="12"/>
      <c r="S35" s="12"/>
    </row>
    <row r="36" spans="1:19" ht="18.75" customHeight="1">
      <c r="A36" s="5" t="s">
        <v>219</v>
      </c>
      <c r="B36" s="5" t="s">
        <v>220</v>
      </c>
      <c r="C36" s="5" t="s">
        <v>79</v>
      </c>
      <c r="D36" s="5" t="s">
        <v>39</v>
      </c>
      <c r="E36" s="5">
        <v>1</v>
      </c>
      <c r="F36" s="5"/>
      <c r="G36" s="5"/>
      <c r="H36" s="5"/>
      <c r="I36" s="5">
        <v>7</v>
      </c>
      <c r="J36" s="5" t="s">
        <v>53</v>
      </c>
      <c r="K36" s="5" t="s">
        <v>37</v>
      </c>
      <c r="L36" s="301" t="s">
        <v>136</v>
      </c>
      <c r="M36" s="308"/>
      <c r="N36" s="302"/>
      <c r="O36" s="5" t="s">
        <v>38</v>
      </c>
      <c r="P36" s="5"/>
      <c r="Q36" s="5">
        <v>1</v>
      </c>
      <c r="R36" s="5"/>
      <c r="S36" s="5"/>
    </row>
    <row r="37" spans="1:19" ht="18.75" customHeight="1">
      <c r="A37" s="3" t="s">
        <v>221</v>
      </c>
      <c r="B37" s="3" t="s">
        <v>222</v>
      </c>
      <c r="C37" s="3" t="s">
        <v>79</v>
      </c>
      <c r="D37" s="3" t="s">
        <v>35</v>
      </c>
      <c r="E37" s="12">
        <v>1</v>
      </c>
      <c r="F37" s="12"/>
      <c r="G37" s="12"/>
      <c r="H37" s="12"/>
      <c r="I37" s="12">
        <v>8</v>
      </c>
      <c r="J37" s="3" t="s">
        <v>82</v>
      </c>
      <c r="K37" s="3" t="s">
        <v>78</v>
      </c>
      <c r="L37" s="303" t="s">
        <v>135</v>
      </c>
      <c r="M37" s="307"/>
      <c r="N37" s="304"/>
      <c r="O37" s="3" t="s">
        <v>36</v>
      </c>
      <c r="P37" s="12">
        <v>1</v>
      </c>
      <c r="Q37" s="12"/>
      <c r="R37" s="12"/>
      <c r="S37" s="12"/>
    </row>
    <row r="38" spans="1:19" ht="18.75" customHeight="1">
      <c r="A38" s="5" t="s">
        <v>223</v>
      </c>
      <c r="B38" s="5" t="s">
        <v>224</v>
      </c>
      <c r="C38" s="5" t="s">
        <v>79</v>
      </c>
      <c r="D38" s="5" t="s">
        <v>35</v>
      </c>
      <c r="E38" s="5">
        <v>1</v>
      </c>
      <c r="F38" s="5"/>
      <c r="G38" s="5"/>
      <c r="H38" s="5"/>
      <c r="I38" s="5">
        <v>9</v>
      </c>
      <c r="J38" s="5" t="s">
        <v>67</v>
      </c>
      <c r="K38" s="5" t="s">
        <v>68</v>
      </c>
      <c r="L38" s="301" t="s">
        <v>13</v>
      </c>
      <c r="M38" s="308"/>
      <c r="N38" s="302"/>
      <c r="O38" s="5" t="s">
        <v>39</v>
      </c>
      <c r="P38" s="5">
        <v>1</v>
      </c>
      <c r="Q38" s="5"/>
      <c r="R38" s="5"/>
      <c r="S38" s="5"/>
    </row>
    <row r="39" spans="1:19" ht="18.75" customHeight="1">
      <c r="A39" s="3" t="s">
        <v>225</v>
      </c>
      <c r="B39" s="3" t="s">
        <v>226</v>
      </c>
      <c r="C39" s="3" t="s">
        <v>79</v>
      </c>
      <c r="D39" s="3" t="s">
        <v>36</v>
      </c>
      <c r="E39" s="12">
        <v>1</v>
      </c>
      <c r="F39" s="12"/>
      <c r="G39" s="12"/>
      <c r="H39" s="12"/>
      <c r="I39" s="12">
        <v>10</v>
      </c>
      <c r="J39" s="3" t="s">
        <v>80</v>
      </c>
      <c r="K39" s="3" t="s">
        <v>81</v>
      </c>
      <c r="L39" s="303" t="s">
        <v>13</v>
      </c>
      <c r="M39" s="307"/>
      <c r="N39" s="304"/>
      <c r="O39" s="3" t="s">
        <v>38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144</v>
      </c>
      <c r="K40" s="5" t="s">
        <v>145</v>
      </c>
      <c r="L40" s="301" t="s">
        <v>141</v>
      </c>
      <c r="M40" s="308"/>
      <c r="N40" s="302"/>
      <c r="O40" s="5" t="s">
        <v>36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146</v>
      </c>
      <c r="K41" s="12" t="s">
        <v>147</v>
      </c>
      <c r="L41" s="315" t="s">
        <v>141</v>
      </c>
      <c r="M41" s="316"/>
      <c r="N41" s="317"/>
      <c r="O41" s="12" t="s">
        <v>36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178</v>
      </c>
      <c r="K42" s="5" t="s">
        <v>179</v>
      </c>
      <c r="L42" s="301" t="s">
        <v>176</v>
      </c>
      <c r="M42" s="308"/>
      <c r="N42" s="302"/>
      <c r="O42" s="5" t="s">
        <v>35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180</v>
      </c>
      <c r="K43" s="3" t="s">
        <v>181</v>
      </c>
      <c r="L43" s="303" t="s">
        <v>176</v>
      </c>
      <c r="M43" s="307"/>
      <c r="N43" s="304"/>
      <c r="O43" s="3" t="s">
        <v>38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182</v>
      </c>
      <c r="K44" s="5" t="s">
        <v>183</v>
      </c>
      <c r="L44" s="301" t="s">
        <v>176</v>
      </c>
      <c r="M44" s="308"/>
      <c r="N44" s="302"/>
      <c r="O44" s="5" t="s">
        <v>36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184</v>
      </c>
      <c r="K45" s="3" t="s">
        <v>37</v>
      </c>
      <c r="L45" s="303" t="s">
        <v>176</v>
      </c>
      <c r="M45" s="307"/>
      <c r="N45" s="304"/>
      <c r="O45" s="3" t="s">
        <v>38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185</v>
      </c>
      <c r="K46" s="5" t="s">
        <v>186</v>
      </c>
      <c r="L46" s="301" t="s">
        <v>176</v>
      </c>
      <c r="M46" s="308"/>
      <c r="N46" s="302"/>
      <c r="O46" s="5" t="s">
        <v>35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187</v>
      </c>
      <c r="K47" s="3" t="s">
        <v>188</v>
      </c>
      <c r="L47" s="303" t="s">
        <v>176</v>
      </c>
      <c r="M47" s="307"/>
      <c r="N47" s="304"/>
      <c r="O47" s="3" t="s">
        <v>39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301"/>
      <c r="M48" s="308"/>
      <c r="N48" s="302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303"/>
      <c r="M49" s="307"/>
      <c r="N49" s="304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12"/>
      <c r="M50" s="313"/>
      <c r="N50" s="314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12"/>
      <c r="M51" s="313"/>
      <c r="N51" s="314"/>
      <c r="O51" s="19"/>
      <c r="P51" s="19"/>
      <c r="Q51" s="19"/>
      <c r="R51" s="19"/>
      <c r="S51" s="19"/>
    </row>
    <row r="52" spans="1:19" s="33" customFormat="1" ht="22.5" customHeight="1">
      <c r="A52" s="323" t="s">
        <v>138</v>
      </c>
      <c r="B52" s="324"/>
      <c r="C52" s="325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323" t="s">
        <v>138</v>
      </c>
      <c r="K52" s="324"/>
      <c r="L52" s="324"/>
      <c r="M52" s="324"/>
      <c r="N52" s="325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125</v>
      </c>
      <c r="C53" s="271" t="s">
        <v>126</v>
      </c>
      <c r="D53" s="271"/>
      <c r="E53" s="271"/>
      <c r="F53" s="271"/>
      <c r="G53" s="271"/>
      <c r="H53" s="271"/>
      <c r="I53" s="23"/>
      <c r="J53" s="23" t="s">
        <v>15</v>
      </c>
      <c r="K53" s="23" t="s">
        <v>127</v>
      </c>
      <c r="L53" s="271" t="s">
        <v>124</v>
      </c>
      <c r="M53" s="271"/>
      <c r="N53" s="271"/>
      <c r="O53" s="271"/>
      <c r="P53" s="271"/>
      <c r="Q53" s="271"/>
      <c r="R53" s="271">
        <v>2017</v>
      </c>
      <c r="S53" s="271"/>
    </row>
    <row r="54" spans="1:19" s="29" customFormat="1" ht="15.75">
      <c r="A54" s="26" t="s">
        <v>83</v>
      </c>
      <c r="B54" s="30">
        <v>42798</v>
      </c>
      <c r="C54" s="27" t="s">
        <v>128</v>
      </c>
      <c r="D54" s="27" t="s">
        <v>131</v>
      </c>
      <c r="E54" s="318" t="s">
        <v>26</v>
      </c>
      <c r="F54" s="319"/>
      <c r="G54" s="319"/>
      <c r="H54" s="320"/>
      <c r="I54" s="28"/>
      <c r="J54" s="26" t="s">
        <v>28</v>
      </c>
      <c r="K54" s="30">
        <v>42799</v>
      </c>
      <c r="L54" s="318" t="s">
        <v>128</v>
      </c>
      <c r="M54" s="319"/>
      <c r="N54" s="320"/>
      <c r="O54" s="27" t="s">
        <v>132</v>
      </c>
      <c r="P54" s="318" t="s">
        <v>29</v>
      </c>
      <c r="Q54" s="319"/>
      <c r="R54" s="319"/>
      <c r="S54" s="320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298" t="s">
        <v>17</v>
      </c>
      <c r="M55" s="299"/>
      <c r="N55" s="300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100</v>
      </c>
      <c r="B56" s="5" t="s">
        <v>101</v>
      </c>
      <c r="C56" s="5" t="s">
        <v>133</v>
      </c>
      <c r="D56" s="5" t="s">
        <v>38</v>
      </c>
      <c r="E56" s="5"/>
      <c r="F56" s="5">
        <v>1</v>
      </c>
      <c r="G56" s="5"/>
      <c r="H56" s="5"/>
      <c r="I56" s="5">
        <v>1</v>
      </c>
      <c r="J56" s="5" t="s">
        <v>96</v>
      </c>
      <c r="K56" s="5" t="s">
        <v>97</v>
      </c>
      <c r="L56" s="301" t="s">
        <v>133</v>
      </c>
      <c r="M56" s="308"/>
      <c r="N56" s="302"/>
      <c r="O56" s="5" t="s">
        <v>35</v>
      </c>
      <c r="P56" s="5">
        <v>1</v>
      </c>
      <c r="Q56" s="5"/>
      <c r="R56" s="5"/>
      <c r="S56" s="5"/>
    </row>
    <row r="57" spans="1:19" ht="18.75" customHeight="1">
      <c r="A57" s="3" t="s">
        <v>90</v>
      </c>
      <c r="B57" s="3" t="s">
        <v>91</v>
      </c>
      <c r="C57" s="3" t="s">
        <v>133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303" t="s">
        <v>133</v>
      </c>
      <c r="M57" s="307"/>
      <c r="N57" s="304"/>
      <c r="O57" s="3" t="s">
        <v>38</v>
      </c>
      <c r="P57" s="3"/>
      <c r="Q57" s="3">
        <v>1</v>
      </c>
      <c r="R57" s="3"/>
      <c r="S57" s="3"/>
    </row>
    <row r="58" spans="1:19" ht="18.75" customHeight="1">
      <c r="A58" s="5" t="s">
        <v>109</v>
      </c>
      <c r="B58" s="5" t="s">
        <v>110</v>
      </c>
      <c r="C58" s="5" t="s">
        <v>133</v>
      </c>
      <c r="D58" s="5" t="s">
        <v>36</v>
      </c>
      <c r="E58" s="5">
        <v>1</v>
      </c>
      <c r="F58" s="5"/>
      <c r="G58" s="5"/>
      <c r="H58" s="5"/>
      <c r="I58" s="5">
        <v>3</v>
      </c>
      <c r="J58" s="5" t="s">
        <v>120</v>
      </c>
      <c r="K58" s="5" t="s">
        <v>114</v>
      </c>
      <c r="L58" s="301" t="s">
        <v>13</v>
      </c>
      <c r="M58" s="308"/>
      <c r="N58" s="302"/>
      <c r="O58" s="5" t="s">
        <v>36</v>
      </c>
      <c r="P58" s="5">
        <v>1</v>
      </c>
      <c r="Q58" s="5"/>
      <c r="R58" s="5"/>
      <c r="S58" s="5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2">
        <v>1</v>
      </c>
      <c r="F59" s="12"/>
      <c r="G59" s="12"/>
      <c r="H59" s="12"/>
      <c r="I59" s="12">
        <v>4</v>
      </c>
      <c r="J59" s="3" t="s">
        <v>46</v>
      </c>
      <c r="K59" s="3" t="s">
        <v>47</v>
      </c>
      <c r="L59" s="303" t="s">
        <v>136</v>
      </c>
      <c r="M59" s="307"/>
      <c r="N59" s="304"/>
      <c r="O59" s="3" t="s">
        <v>35</v>
      </c>
      <c r="P59" s="12">
        <v>1</v>
      </c>
      <c r="Q59" s="12"/>
      <c r="R59" s="12"/>
      <c r="S59" s="12"/>
    </row>
    <row r="60" spans="1:19" ht="18.75" customHeight="1">
      <c r="A60" s="5" t="s">
        <v>148</v>
      </c>
      <c r="B60" s="5" t="s">
        <v>149</v>
      </c>
      <c r="C60" s="5" t="s">
        <v>141</v>
      </c>
      <c r="D60" s="5" t="s">
        <v>36</v>
      </c>
      <c r="E60" s="5">
        <v>1</v>
      </c>
      <c r="F60" s="5"/>
      <c r="G60" s="5"/>
      <c r="H60" s="5"/>
      <c r="I60" s="5">
        <v>5</v>
      </c>
      <c r="J60" s="5" t="s">
        <v>48</v>
      </c>
      <c r="K60" s="5" t="s">
        <v>47</v>
      </c>
      <c r="L60" s="301" t="s">
        <v>136</v>
      </c>
      <c r="M60" s="308"/>
      <c r="N60" s="302"/>
      <c r="O60" s="5" t="s">
        <v>35</v>
      </c>
      <c r="P60" s="5">
        <v>1</v>
      </c>
      <c r="Q60" s="5"/>
      <c r="R60" s="5"/>
      <c r="S60" s="5"/>
    </row>
    <row r="61" spans="1:19" ht="18.75" customHeight="1">
      <c r="A61" s="3" t="s">
        <v>193</v>
      </c>
      <c r="B61" s="3" t="s">
        <v>194</v>
      </c>
      <c r="C61" s="3" t="s">
        <v>192</v>
      </c>
      <c r="D61" s="3" t="s">
        <v>35</v>
      </c>
      <c r="E61" s="12">
        <v>1</v>
      </c>
      <c r="F61" s="12"/>
      <c r="G61" s="12"/>
      <c r="H61" s="12"/>
      <c r="I61" s="12">
        <v>6</v>
      </c>
      <c r="J61" s="3" t="s">
        <v>150</v>
      </c>
      <c r="K61" s="3" t="s">
        <v>147</v>
      </c>
      <c r="L61" s="303" t="s">
        <v>141</v>
      </c>
      <c r="M61" s="307"/>
      <c r="N61" s="304"/>
      <c r="O61" s="3" t="s">
        <v>36</v>
      </c>
      <c r="P61" s="3">
        <v>1</v>
      </c>
      <c r="Q61" s="3"/>
      <c r="R61" s="3"/>
      <c r="S61" s="3"/>
    </row>
    <row r="62" spans="1:19" ht="18.75" customHeight="1">
      <c r="A62" s="5" t="s">
        <v>201</v>
      </c>
      <c r="B62" s="5" t="s">
        <v>45</v>
      </c>
      <c r="C62" s="5" t="s">
        <v>32</v>
      </c>
      <c r="D62" s="5" t="s">
        <v>35</v>
      </c>
      <c r="E62" s="5">
        <v>1</v>
      </c>
      <c r="F62" s="5"/>
      <c r="G62" s="5"/>
      <c r="H62" s="5"/>
      <c r="I62" s="5">
        <v>7</v>
      </c>
      <c r="J62" s="5" t="s">
        <v>170</v>
      </c>
      <c r="K62" s="5" t="s">
        <v>171</v>
      </c>
      <c r="L62" s="301" t="s">
        <v>164</v>
      </c>
      <c r="M62" s="308"/>
      <c r="N62" s="302"/>
      <c r="O62" s="5" t="s">
        <v>38</v>
      </c>
      <c r="P62" s="5"/>
      <c r="Q62" s="5">
        <v>1</v>
      </c>
      <c r="R62" s="5"/>
      <c r="S62" s="5"/>
    </row>
    <row r="63" spans="1:19" ht="18.75" customHeight="1">
      <c r="A63" s="3" t="s">
        <v>202</v>
      </c>
      <c r="B63" s="3" t="s">
        <v>203</v>
      </c>
      <c r="C63" s="3" t="s">
        <v>32</v>
      </c>
      <c r="D63" s="3" t="s">
        <v>38</v>
      </c>
      <c r="E63" s="12"/>
      <c r="F63" s="12">
        <v>1</v>
      </c>
      <c r="G63" s="12"/>
      <c r="H63" s="12"/>
      <c r="I63" s="12">
        <v>8</v>
      </c>
      <c r="J63" s="3" t="s">
        <v>172</v>
      </c>
      <c r="K63" s="3" t="s">
        <v>173</v>
      </c>
      <c r="L63" s="303" t="s">
        <v>164</v>
      </c>
      <c r="M63" s="307"/>
      <c r="N63" s="304"/>
      <c r="O63" s="3" t="s">
        <v>38</v>
      </c>
      <c r="P63" s="12"/>
      <c r="Q63" s="12">
        <v>1</v>
      </c>
      <c r="R63" s="12"/>
      <c r="S63" s="12"/>
    </row>
    <row r="64" spans="1:19" ht="18.75" customHeight="1">
      <c r="A64" s="5" t="s">
        <v>204</v>
      </c>
      <c r="B64" s="5" t="s">
        <v>40</v>
      </c>
      <c r="C64" s="5" t="s">
        <v>32</v>
      </c>
      <c r="D64" s="5" t="s">
        <v>35</v>
      </c>
      <c r="E64" s="5">
        <v>1</v>
      </c>
      <c r="F64" s="5"/>
      <c r="G64" s="5"/>
      <c r="H64" s="5"/>
      <c r="I64" s="5">
        <v>9</v>
      </c>
      <c r="J64" s="5" t="s">
        <v>160</v>
      </c>
      <c r="K64" s="5" t="s">
        <v>207</v>
      </c>
      <c r="L64" s="301" t="s">
        <v>32</v>
      </c>
      <c r="M64" s="308"/>
      <c r="N64" s="302"/>
      <c r="O64" s="5" t="s">
        <v>38</v>
      </c>
      <c r="P64" s="5"/>
      <c r="Q64" s="5">
        <v>1</v>
      </c>
      <c r="R64" s="5"/>
      <c r="S64" s="5"/>
    </row>
    <row r="65" spans="1:19" ht="18.75" customHeight="1">
      <c r="A65" s="3" t="s">
        <v>205</v>
      </c>
      <c r="B65" s="3" t="s">
        <v>206</v>
      </c>
      <c r="C65" s="3" t="s">
        <v>32</v>
      </c>
      <c r="D65" s="3" t="s">
        <v>36</v>
      </c>
      <c r="E65" s="12">
        <v>1</v>
      </c>
      <c r="F65" s="12"/>
      <c r="G65" s="12"/>
      <c r="H65" s="12"/>
      <c r="I65" s="12">
        <v>10</v>
      </c>
      <c r="J65" s="3" t="s">
        <v>160</v>
      </c>
      <c r="K65" s="3" t="s">
        <v>208</v>
      </c>
      <c r="L65" s="303" t="s">
        <v>32</v>
      </c>
      <c r="M65" s="307"/>
      <c r="N65" s="304"/>
      <c r="O65" s="3" t="s">
        <v>58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209</v>
      </c>
      <c r="K66" s="5" t="s">
        <v>210</v>
      </c>
      <c r="L66" s="301" t="s">
        <v>32</v>
      </c>
      <c r="M66" s="308"/>
      <c r="N66" s="302"/>
      <c r="O66" s="5" t="s">
        <v>38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211</v>
      </c>
      <c r="K67" s="12" t="s">
        <v>60</v>
      </c>
      <c r="L67" s="303" t="s">
        <v>32</v>
      </c>
      <c r="M67" s="307"/>
      <c r="N67" s="304"/>
      <c r="O67" s="12" t="s">
        <v>38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160</v>
      </c>
      <c r="K68" s="5" t="s">
        <v>212</v>
      </c>
      <c r="L68" s="301" t="s">
        <v>32</v>
      </c>
      <c r="M68" s="308"/>
      <c r="N68" s="302"/>
      <c r="O68" s="5" t="s">
        <v>58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303"/>
      <c r="M69" s="307"/>
      <c r="N69" s="304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301"/>
      <c r="M70" s="308"/>
      <c r="N70" s="302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303"/>
      <c r="M71" s="307"/>
      <c r="N71" s="304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301"/>
      <c r="M72" s="308"/>
      <c r="N72" s="302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303"/>
      <c r="M73" s="307"/>
      <c r="N73" s="304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219</v>
      </c>
      <c r="K74" s="31" t="s">
        <v>208</v>
      </c>
      <c r="L74" s="309" t="s">
        <v>34</v>
      </c>
      <c r="M74" s="310"/>
      <c r="N74" s="311"/>
      <c r="O74" s="31" t="s">
        <v>42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94</v>
      </c>
      <c r="K75" s="31" t="s">
        <v>95</v>
      </c>
      <c r="L75" s="309" t="s">
        <v>133</v>
      </c>
      <c r="M75" s="310"/>
      <c r="N75" s="311"/>
      <c r="O75" s="31" t="s">
        <v>38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12"/>
      <c r="M76" s="313"/>
      <c r="N76" s="314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12"/>
      <c r="M77" s="313"/>
      <c r="N77" s="314"/>
      <c r="O77" s="19"/>
      <c r="P77" s="19"/>
      <c r="Q77" s="19"/>
      <c r="R77" s="19"/>
      <c r="S77" s="19"/>
    </row>
    <row r="78" spans="1:19" s="33" customFormat="1" ht="22.5" customHeight="1">
      <c r="A78" s="323" t="s">
        <v>138</v>
      </c>
      <c r="B78" s="324"/>
      <c r="C78" s="325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323" t="s">
        <v>138</v>
      </c>
      <c r="K78" s="324"/>
      <c r="L78" s="324"/>
      <c r="M78" s="324"/>
      <c r="N78" s="325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326" t="s">
        <v>138</v>
      </c>
      <c r="L79" s="326"/>
      <c r="M79" s="326"/>
      <c r="N79" s="326"/>
      <c r="O79" s="326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326"/>
      <c r="L80" s="326"/>
      <c r="M80" s="326"/>
      <c r="N80" s="326"/>
      <c r="O80" s="326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326"/>
      <c r="L81" s="326"/>
      <c r="M81" s="326"/>
      <c r="N81" s="326"/>
      <c r="O81" s="326"/>
      <c r="P81" s="323">
        <f>SUM(P80:Q80)</f>
        <v>82</v>
      </c>
      <c r="Q81" s="325"/>
      <c r="R81" s="323">
        <f>SUM(R80:S80)</f>
        <v>4</v>
      </c>
      <c r="S81" s="325"/>
    </row>
    <row r="82" spans="11:19" ht="18.75" customHeight="1">
      <c r="K82" s="326"/>
      <c r="L82" s="326"/>
      <c r="M82" s="326"/>
      <c r="N82" s="326"/>
      <c r="O82" s="326"/>
      <c r="P82" s="323">
        <f>SUM(P81:S81)</f>
        <v>86</v>
      </c>
      <c r="Q82" s="324"/>
      <c r="R82" s="324"/>
      <c r="S82" s="325"/>
    </row>
    <row r="83" spans="11:19" ht="38.25">
      <c r="K83" s="305"/>
      <c r="L83" s="305"/>
      <c r="M83" s="24" t="s">
        <v>58</v>
      </c>
      <c r="N83" s="24" t="s">
        <v>36</v>
      </c>
      <c r="O83" s="24" t="s">
        <v>39</v>
      </c>
      <c r="P83" s="24" t="s">
        <v>35</v>
      </c>
      <c r="Q83" s="24" t="s">
        <v>42</v>
      </c>
      <c r="R83" s="24" t="s">
        <v>38</v>
      </c>
      <c r="S83" s="35" t="s">
        <v>137</v>
      </c>
    </row>
    <row r="84" spans="11:19" ht="15.75">
      <c r="K84" s="305" t="s">
        <v>151</v>
      </c>
      <c r="L84" s="305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305" t="s">
        <v>79</v>
      </c>
      <c r="L85" s="305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305" t="s">
        <v>152</v>
      </c>
      <c r="L86" s="305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305" t="s">
        <v>153</v>
      </c>
      <c r="L87" s="305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305" t="s">
        <v>141</v>
      </c>
      <c r="L88" s="305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305" t="s">
        <v>154</v>
      </c>
      <c r="L89" s="305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305" t="s">
        <v>159</v>
      </c>
      <c r="L90" s="305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305" t="s">
        <v>33</v>
      </c>
      <c r="L91" s="305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305" t="s">
        <v>155</v>
      </c>
      <c r="L92" s="305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305" t="s">
        <v>31</v>
      </c>
      <c r="L93" s="305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305" t="s">
        <v>158</v>
      </c>
      <c r="L94" s="305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305" t="s">
        <v>156</v>
      </c>
      <c r="L95" s="305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305" t="s">
        <v>157</v>
      </c>
      <c r="L96" s="305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305"/>
      <c r="L97" s="305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305"/>
      <c r="L98" s="305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322" t="s">
        <v>137</v>
      </c>
      <c r="L99" s="322"/>
      <c r="M99" s="34">
        <f>SUM(M84:M98)</f>
        <v>6</v>
      </c>
      <c r="N99" s="34">
        <f>SUM(N84:N98)</f>
        <v>18</v>
      </c>
      <c r="O99" s="34">
        <f>SUM(O84:O98)</f>
        <v>4</v>
      </c>
      <c r="P99" s="34">
        <f>SUM(P84:P98)</f>
        <v>26</v>
      </c>
      <c r="Q99" s="34">
        <f>SUM(Q84:Q98)</f>
        <v>4</v>
      </c>
      <c r="R99" s="34">
        <f>SUM(R84:R98)</f>
        <v>29</v>
      </c>
      <c r="S99" s="34">
        <f>SUM(S84:S98)</f>
        <v>87</v>
      </c>
    </row>
    <row r="100" spans="11:12" ht="15">
      <c r="K100" s="321"/>
      <c r="L100" s="321"/>
    </row>
    <row r="101" spans="11:12" ht="15">
      <c r="K101" s="321"/>
      <c r="L101" s="321"/>
    </row>
    <row r="102" spans="11:12" ht="15">
      <c r="K102" s="321"/>
      <c r="L102" s="321"/>
    </row>
    <row r="103" spans="11:12" ht="15">
      <c r="K103" s="321"/>
      <c r="L103" s="321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37" t="s">
        <v>288</v>
      </c>
      <c r="B1" s="337"/>
      <c r="C1" s="337"/>
      <c r="D1" s="337"/>
      <c r="E1" s="337"/>
      <c r="F1" s="337"/>
      <c r="G1" s="337"/>
      <c r="H1" s="337"/>
    </row>
    <row r="2" spans="1:8" ht="30" customHeight="1">
      <c r="A2" s="6" t="s">
        <v>2</v>
      </c>
      <c r="B2" s="305"/>
      <c r="C2" s="305"/>
      <c r="D2" s="305"/>
      <c r="E2" s="6" t="s">
        <v>289</v>
      </c>
      <c r="F2" s="26" t="s">
        <v>290</v>
      </c>
      <c r="G2" s="6">
        <v>45</v>
      </c>
      <c r="H2" s="6"/>
    </row>
    <row r="3" spans="1:8" ht="30" customHeight="1">
      <c r="A3" s="6" t="s">
        <v>291</v>
      </c>
      <c r="B3" s="305"/>
      <c r="C3" s="305"/>
      <c r="D3" s="305"/>
      <c r="E3" s="6" t="s">
        <v>3</v>
      </c>
      <c r="F3" s="298"/>
      <c r="G3" s="299"/>
      <c r="H3" s="300"/>
    </row>
    <row r="4" spans="1:8" ht="15.75">
      <c r="A4" s="331"/>
      <c r="B4" s="334" t="s">
        <v>292</v>
      </c>
      <c r="C4" s="335"/>
      <c r="D4" s="335"/>
      <c r="E4" s="335"/>
      <c r="F4" s="335"/>
      <c r="G4" s="335"/>
      <c r="H4" s="336"/>
    </row>
    <row r="5" spans="1:8" ht="15">
      <c r="A5" s="332"/>
      <c r="B5" s="303" t="s">
        <v>293</v>
      </c>
      <c r="C5" s="307"/>
      <c r="D5" s="307"/>
      <c r="E5" s="307"/>
      <c r="F5" s="307"/>
      <c r="G5" s="307"/>
      <c r="H5" s="304"/>
    </row>
    <row r="6" spans="1:8" ht="15">
      <c r="A6" s="332"/>
      <c r="B6" s="303" t="s">
        <v>294</v>
      </c>
      <c r="C6" s="307"/>
      <c r="D6" s="307"/>
      <c r="E6" s="307"/>
      <c r="F6" s="307"/>
      <c r="G6" s="307"/>
      <c r="H6" s="304"/>
    </row>
    <row r="7" spans="1:8" ht="15">
      <c r="A7" s="332"/>
      <c r="B7" s="303" t="s">
        <v>295</v>
      </c>
      <c r="C7" s="307"/>
      <c r="D7" s="307"/>
      <c r="E7" s="307"/>
      <c r="F7" s="307"/>
      <c r="G7" s="307"/>
      <c r="H7" s="304"/>
    </row>
    <row r="8" spans="1:8" ht="15">
      <c r="A8" s="333"/>
      <c r="B8" s="303" t="s">
        <v>296</v>
      </c>
      <c r="C8" s="307"/>
      <c r="D8" s="307"/>
      <c r="E8" s="307"/>
      <c r="F8" s="307"/>
      <c r="G8" s="307"/>
      <c r="H8" s="304"/>
    </row>
    <row r="9" spans="1:8" ht="22.5" customHeight="1">
      <c r="A9" s="305" t="s">
        <v>0</v>
      </c>
      <c r="B9" s="305"/>
      <c r="C9" s="305" t="s">
        <v>1</v>
      </c>
      <c r="D9" s="305"/>
      <c r="E9" s="298" t="s">
        <v>297</v>
      </c>
      <c r="F9" s="300"/>
      <c r="G9" s="6" t="s">
        <v>3</v>
      </c>
      <c r="H9" s="6" t="s">
        <v>11</v>
      </c>
    </row>
    <row r="10" spans="1:8" ht="30" customHeight="1">
      <c r="A10" s="289"/>
      <c r="B10" s="289"/>
      <c r="C10" s="289"/>
      <c r="D10" s="289"/>
      <c r="E10" s="303"/>
      <c r="F10" s="304"/>
      <c r="G10" s="3"/>
      <c r="H10" s="3"/>
    </row>
    <row r="11" spans="1:8" ht="30" customHeight="1">
      <c r="A11" s="289"/>
      <c r="B11" s="289"/>
      <c r="C11" s="289"/>
      <c r="D11" s="289"/>
      <c r="E11" s="303"/>
      <c r="F11" s="304"/>
      <c r="G11" s="3"/>
      <c r="H11" s="3"/>
    </row>
    <row r="12" spans="1:8" ht="30" customHeight="1">
      <c r="A12" s="289"/>
      <c r="B12" s="289"/>
      <c r="C12" s="289"/>
      <c r="D12" s="289"/>
      <c r="E12" s="303"/>
      <c r="F12" s="304"/>
      <c r="G12" s="3"/>
      <c r="H12" s="3"/>
    </row>
    <row r="13" spans="1:8" ht="30" customHeight="1">
      <c r="A13" s="289"/>
      <c r="B13" s="289"/>
      <c r="C13" s="289"/>
      <c r="D13" s="289"/>
      <c r="E13" s="303"/>
      <c r="F13" s="304"/>
      <c r="G13" s="3"/>
      <c r="H13" s="3"/>
    </row>
    <row r="14" spans="1:8" ht="22.5" customHeight="1">
      <c r="A14" s="289" t="s">
        <v>298</v>
      </c>
      <c r="B14" s="289"/>
      <c r="C14" s="289"/>
      <c r="D14" s="289"/>
      <c r="E14" s="327" t="s">
        <v>137</v>
      </c>
      <c r="F14" s="328"/>
      <c r="G14" s="289"/>
      <c r="H14" s="289"/>
    </row>
    <row r="15" spans="1:8" ht="22.5" customHeight="1">
      <c r="A15" s="289" t="s">
        <v>299</v>
      </c>
      <c r="B15" s="289"/>
      <c r="C15" s="289"/>
      <c r="D15" s="289"/>
      <c r="E15" s="329"/>
      <c r="F15" s="330"/>
      <c r="G15" s="289"/>
      <c r="H15" s="289"/>
    </row>
    <row r="16" ht="30" customHeight="1"/>
    <row r="17" ht="30" customHeight="1"/>
    <row r="18" spans="1:8" ht="31.5">
      <c r="A18" s="337" t="s">
        <v>288</v>
      </c>
      <c r="B18" s="337"/>
      <c r="C18" s="337"/>
      <c r="D18" s="337"/>
      <c r="E18" s="337"/>
      <c r="F18" s="337"/>
      <c r="G18" s="337"/>
      <c r="H18" s="337"/>
    </row>
    <row r="19" spans="1:8" ht="30" customHeight="1">
      <c r="A19" s="6" t="s">
        <v>2</v>
      </c>
      <c r="B19" s="305"/>
      <c r="C19" s="305"/>
      <c r="D19" s="305"/>
      <c r="E19" s="6" t="s">
        <v>289</v>
      </c>
      <c r="F19" s="26" t="s">
        <v>290</v>
      </c>
      <c r="G19" s="6">
        <v>45</v>
      </c>
      <c r="H19" s="6"/>
    </row>
    <row r="20" spans="1:8" ht="30" customHeight="1">
      <c r="A20" s="6" t="s">
        <v>291</v>
      </c>
      <c r="B20" s="305"/>
      <c r="C20" s="305"/>
      <c r="D20" s="305"/>
      <c r="E20" s="6" t="s">
        <v>3</v>
      </c>
      <c r="F20" s="298"/>
      <c r="G20" s="299"/>
      <c r="H20" s="300"/>
    </row>
    <row r="21" spans="1:8" ht="15.75">
      <c r="A21" s="331"/>
      <c r="B21" s="334" t="s">
        <v>292</v>
      </c>
      <c r="C21" s="335"/>
      <c r="D21" s="335"/>
      <c r="E21" s="335"/>
      <c r="F21" s="335"/>
      <c r="G21" s="335"/>
      <c r="H21" s="336"/>
    </row>
    <row r="22" spans="1:8" ht="15">
      <c r="A22" s="332"/>
      <c r="B22" s="303" t="s">
        <v>293</v>
      </c>
      <c r="C22" s="307"/>
      <c r="D22" s="307"/>
      <c r="E22" s="307"/>
      <c r="F22" s="307"/>
      <c r="G22" s="307"/>
      <c r="H22" s="304"/>
    </row>
    <row r="23" spans="1:8" ht="15">
      <c r="A23" s="332"/>
      <c r="B23" s="303" t="s">
        <v>294</v>
      </c>
      <c r="C23" s="307"/>
      <c r="D23" s="307"/>
      <c r="E23" s="307"/>
      <c r="F23" s="307"/>
      <c r="G23" s="307"/>
      <c r="H23" s="304"/>
    </row>
    <row r="24" spans="1:8" ht="15">
      <c r="A24" s="332"/>
      <c r="B24" s="303" t="s">
        <v>295</v>
      </c>
      <c r="C24" s="307"/>
      <c r="D24" s="307"/>
      <c r="E24" s="307"/>
      <c r="F24" s="307"/>
      <c r="G24" s="307"/>
      <c r="H24" s="304"/>
    </row>
    <row r="25" spans="1:8" ht="15">
      <c r="A25" s="333"/>
      <c r="B25" s="303" t="s">
        <v>296</v>
      </c>
      <c r="C25" s="307"/>
      <c r="D25" s="307"/>
      <c r="E25" s="307"/>
      <c r="F25" s="307"/>
      <c r="G25" s="307"/>
      <c r="H25" s="304"/>
    </row>
    <row r="26" spans="1:8" ht="22.5" customHeight="1">
      <c r="A26" s="305" t="s">
        <v>0</v>
      </c>
      <c r="B26" s="305"/>
      <c r="C26" s="305" t="s">
        <v>1</v>
      </c>
      <c r="D26" s="305"/>
      <c r="E26" s="298" t="s">
        <v>297</v>
      </c>
      <c r="F26" s="300"/>
      <c r="G26" s="6" t="s">
        <v>3</v>
      </c>
      <c r="H26" s="6" t="s">
        <v>11</v>
      </c>
    </row>
    <row r="27" spans="1:8" ht="30" customHeight="1">
      <c r="A27" s="289"/>
      <c r="B27" s="289"/>
      <c r="C27" s="289"/>
      <c r="D27" s="289"/>
      <c r="E27" s="303"/>
      <c r="F27" s="304"/>
      <c r="G27" s="3"/>
      <c r="H27" s="3"/>
    </row>
    <row r="28" spans="1:8" ht="30" customHeight="1">
      <c r="A28" s="289"/>
      <c r="B28" s="289"/>
      <c r="C28" s="289"/>
      <c r="D28" s="289"/>
      <c r="E28" s="303"/>
      <c r="F28" s="304"/>
      <c r="G28" s="3"/>
      <c r="H28" s="3"/>
    </row>
    <row r="29" spans="1:8" ht="30" customHeight="1">
      <c r="A29" s="289"/>
      <c r="B29" s="289"/>
      <c r="C29" s="289"/>
      <c r="D29" s="289"/>
      <c r="E29" s="303"/>
      <c r="F29" s="304"/>
      <c r="G29" s="3"/>
      <c r="H29" s="3"/>
    </row>
    <row r="30" spans="1:8" ht="30" customHeight="1">
      <c r="A30" s="289"/>
      <c r="B30" s="289"/>
      <c r="C30" s="289"/>
      <c r="D30" s="289"/>
      <c r="E30" s="303"/>
      <c r="F30" s="304"/>
      <c r="G30" s="3"/>
      <c r="H30" s="3"/>
    </row>
    <row r="31" spans="1:8" ht="22.5" customHeight="1">
      <c r="A31" s="289" t="s">
        <v>298</v>
      </c>
      <c r="B31" s="289"/>
      <c r="C31" s="289"/>
      <c r="D31" s="289"/>
      <c r="E31" s="327" t="s">
        <v>137</v>
      </c>
      <c r="F31" s="328"/>
      <c r="G31" s="289"/>
      <c r="H31" s="289"/>
    </row>
    <row r="32" spans="1:8" ht="22.5" customHeight="1">
      <c r="A32" s="289" t="s">
        <v>299</v>
      </c>
      <c r="B32" s="289"/>
      <c r="C32" s="289"/>
      <c r="D32" s="289"/>
      <c r="E32" s="329"/>
      <c r="F32" s="330"/>
      <c r="G32" s="289"/>
      <c r="H32" s="289"/>
    </row>
  </sheetData>
  <sheetProtection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7">
      <selection activeCell="G12" sqref="G12"/>
    </sheetView>
  </sheetViews>
  <sheetFormatPr defaultColWidth="11.421875" defaultRowHeight="15"/>
  <cols>
    <col min="1" max="1" width="71.421875" style="134" customWidth="1"/>
    <col min="2" max="2" width="14.28125" style="135" customWidth="1"/>
  </cols>
  <sheetData>
    <row r="1" spans="1:2" ht="33.75">
      <c r="A1" s="132" t="s">
        <v>311</v>
      </c>
      <c r="B1" s="133" t="s">
        <v>289</v>
      </c>
    </row>
    <row r="2" spans="1:2" ht="33.75">
      <c r="A2" s="132"/>
      <c r="B2" s="133"/>
    </row>
    <row r="3" spans="1:2" ht="33.75">
      <c r="A3" s="132" t="s">
        <v>319</v>
      </c>
      <c r="B3" s="133" t="s">
        <v>278</v>
      </c>
    </row>
    <row r="4" spans="1:2" ht="33.75">
      <c r="A4" s="132" t="s">
        <v>155</v>
      </c>
      <c r="B4" s="133" t="s">
        <v>235</v>
      </c>
    </row>
    <row r="5" spans="1:2" ht="33.75">
      <c r="A5" s="132" t="s">
        <v>322</v>
      </c>
      <c r="B5" s="133" t="s">
        <v>277</v>
      </c>
    </row>
    <row r="6" spans="1:2" ht="33.75">
      <c r="A6" s="132" t="s">
        <v>321</v>
      </c>
      <c r="B6" s="133" t="s">
        <v>263</v>
      </c>
    </row>
    <row r="7" spans="1:2" ht="33.75">
      <c r="A7" s="132" t="s">
        <v>314</v>
      </c>
      <c r="B7" s="133" t="s">
        <v>287</v>
      </c>
    </row>
    <row r="8" spans="1:2" ht="33.75">
      <c r="A8" s="132" t="s">
        <v>320</v>
      </c>
      <c r="B8" s="133" t="s">
        <v>284</v>
      </c>
    </row>
    <row r="9" spans="1:2" ht="33.75">
      <c r="A9" s="132" t="s">
        <v>153</v>
      </c>
      <c r="B9" s="133" t="s">
        <v>285</v>
      </c>
    </row>
    <row r="10" spans="1:2" ht="33.75">
      <c r="A10" s="132" t="s">
        <v>315</v>
      </c>
      <c r="B10" s="133" t="s">
        <v>280</v>
      </c>
    </row>
    <row r="11" spans="1:2" ht="33.75">
      <c r="A11" s="132" t="s">
        <v>316</v>
      </c>
      <c r="B11" s="133" t="s">
        <v>275</v>
      </c>
    </row>
    <row r="12" spans="1:2" ht="33.75">
      <c r="A12" s="132" t="s">
        <v>141</v>
      </c>
      <c r="B12" s="133" t="s">
        <v>279</v>
      </c>
    </row>
    <row r="13" spans="1:2" ht="33.75">
      <c r="A13" s="132" t="s">
        <v>157</v>
      </c>
      <c r="B13" s="133" t="s">
        <v>317</v>
      </c>
    </row>
    <row r="14" spans="1:2" ht="33.75">
      <c r="A14" s="132" t="s">
        <v>154</v>
      </c>
      <c r="B14" s="133" t="s">
        <v>286</v>
      </c>
    </row>
    <row r="15" spans="1:2" ht="33.75">
      <c r="A15" s="132" t="s">
        <v>318</v>
      </c>
      <c r="B15" s="133" t="s">
        <v>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O13" sqref="O13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6" width="7.140625" style="1" customWidth="1"/>
    <col min="7" max="7" width="3.57421875" style="1" customWidth="1"/>
    <col min="8" max="9" width="18.57421875" style="1" customWidth="1"/>
    <col min="10" max="10" width="11.421875" style="1" customWidth="1"/>
    <col min="11" max="13" width="7.140625" style="1" customWidth="1"/>
  </cols>
  <sheetData>
    <row r="1" spans="1:13" s="10" customFormat="1" ht="22.5" customHeight="1">
      <c r="A1" s="23" t="s">
        <v>16</v>
      </c>
      <c r="B1" s="23" t="s">
        <v>328</v>
      </c>
      <c r="C1" s="271" t="s">
        <v>126</v>
      </c>
      <c r="D1" s="271"/>
      <c r="E1" s="271"/>
      <c r="F1" s="271"/>
      <c r="G1" s="271" t="s">
        <v>342</v>
      </c>
      <c r="H1" s="271"/>
      <c r="I1" s="274" t="s">
        <v>373</v>
      </c>
      <c r="J1" s="274"/>
      <c r="K1" s="274"/>
      <c r="L1" s="271">
        <v>2024</v>
      </c>
      <c r="M1" s="271"/>
    </row>
    <row r="2" spans="1:13" s="150" customFormat="1" ht="22.5" customHeight="1">
      <c r="A2" s="200" t="s">
        <v>7</v>
      </c>
      <c r="B2" s="201">
        <v>45402</v>
      </c>
      <c r="C2" s="200" t="s">
        <v>128</v>
      </c>
      <c r="D2" s="200" t="s">
        <v>301</v>
      </c>
      <c r="E2" s="272" t="s">
        <v>329</v>
      </c>
      <c r="F2" s="272"/>
      <c r="G2" s="197"/>
      <c r="H2" s="200" t="s">
        <v>7</v>
      </c>
      <c r="I2" s="201">
        <v>45402</v>
      </c>
      <c r="J2" s="200" t="s">
        <v>128</v>
      </c>
      <c r="K2" s="200" t="s">
        <v>302</v>
      </c>
      <c r="L2" s="272" t="s">
        <v>253</v>
      </c>
      <c r="M2" s="272"/>
    </row>
    <row r="3" spans="1:14" s="9" customFormat="1" ht="37.5" customHeight="1">
      <c r="A3" s="6" t="s">
        <v>0</v>
      </c>
      <c r="B3" s="6" t="s">
        <v>1</v>
      </c>
      <c r="C3" s="6" t="s">
        <v>228</v>
      </c>
      <c r="D3" s="6" t="s">
        <v>3</v>
      </c>
      <c r="E3" s="6">
        <v>22</v>
      </c>
      <c r="F3" s="21" t="s">
        <v>333</v>
      </c>
      <c r="G3" s="6"/>
      <c r="H3" s="6" t="s">
        <v>0</v>
      </c>
      <c r="I3" s="6" t="s">
        <v>1</v>
      </c>
      <c r="J3" s="6" t="s">
        <v>17</v>
      </c>
      <c r="K3" s="6" t="s">
        <v>3</v>
      </c>
      <c r="L3" s="6">
        <v>22</v>
      </c>
      <c r="M3" s="21" t="s">
        <v>333</v>
      </c>
      <c r="N3" s="10"/>
    </row>
    <row r="4" spans="1:14" s="9" customFormat="1" ht="22.5" customHeight="1">
      <c r="A4" s="136" t="s">
        <v>387</v>
      </c>
      <c r="B4" s="137" t="s">
        <v>388</v>
      </c>
      <c r="C4" s="166">
        <v>111</v>
      </c>
      <c r="D4" s="137" t="s">
        <v>245</v>
      </c>
      <c r="E4" s="47">
        <v>1</v>
      </c>
      <c r="F4" s="12"/>
      <c r="G4" s="12">
        <v>1</v>
      </c>
      <c r="H4" s="92" t="s">
        <v>368</v>
      </c>
      <c r="I4" s="137" t="s">
        <v>308</v>
      </c>
      <c r="J4" s="138" t="s">
        <v>277</v>
      </c>
      <c r="K4" s="137" t="s">
        <v>245</v>
      </c>
      <c r="L4" s="137">
        <v>1</v>
      </c>
      <c r="M4" s="12"/>
      <c r="N4" s="10"/>
    </row>
    <row r="5" spans="1:14" s="15" customFormat="1" ht="22.5" customHeight="1">
      <c r="A5" s="136" t="s">
        <v>355</v>
      </c>
      <c r="B5" s="137" t="s">
        <v>356</v>
      </c>
      <c r="C5" s="166">
        <v>111</v>
      </c>
      <c r="D5" s="137" t="s">
        <v>245</v>
      </c>
      <c r="E5" s="137">
        <v>1</v>
      </c>
      <c r="F5" s="12"/>
      <c r="G5" s="12">
        <v>2</v>
      </c>
      <c r="H5" s="136" t="s">
        <v>389</v>
      </c>
      <c r="I5" s="137" t="s">
        <v>390</v>
      </c>
      <c r="J5" s="166">
        <v>111</v>
      </c>
      <c r="K5" s="137" t="s">
        <v>391</v>
      </c>
      <c r="L5" s="137">
        <v>1</v>
      </c>
      <c r="M5" s="12"/>
      <c r="N5" s="10"/>
    </row>
    <row r="6" spans="1:13" ht="22.5" customHeight="1">
      <c r="A6" s="92" t="s">
        <v>142</v>
      </c>
      <c r="B6" s="93" t="s">
        <v>273</v>
      </c>
      <c r="C6" s="94" t="str">
        <f>'[3]1er crit.10m'!$K$4</f>
        <v>274</v>
      </c>
      <c r="D6" s="168" t="s">
        <v>248</v>
      </c>
      <c r="E6" s="137">
        <v>1</v>
      </c>
      <c r="F6" s="167"/>
      <c r="G6" s="137">
        <v>3</v>
      </c>
      <c r="H6" s="136" t="s">
        <v>358</v>
      </c>
      <c r="I6" s="137" t="s">
        <v>271</v>
      </c>
      <c r="J6" s="166">
        <v>111</v>
      </c>
      <c r="K6" s="137" t="s">
        <v>392</v>
      </c>
      <c r="L6" s="137">
        <v>1</v>
      </c>
      <c r="M6" s="137"/>
    </row>
    <row r="7" spans="1:13" ht="22.5" customHeight="1">
      <c r="A7" s="130" t="s">
        <v>365</v>
      </c>
      <c r="B7" s="47" t="s">
        <v>306</v>
      </c>
      <c r="C7" s="57" t="s">
        <v>305</v>
      </c>
      <c r="D7" s="47" t="s">
        <v>248</v>
      </c>
      <c r="E7" s="137">
        <v>1</v>
      </c>
      <c r="F7" s="12"/>
      <c r="G7" s="137">
        <v>4</v>
      </c>
      <c r="H7" s="136" t="s">
        <v>363</v>
      </c>
      <c r="I7" s="137" t="s">
        <v>364</v>
      </c>
      <c r="J7" s="138" t="str">
        <f>'[1]1er crit.10m'!$K$4</f>
        <v>162</v>
      </c>
      <c r="K7" s="137" t="s">
        <v>247</v>
      </c>
      <c r="L7" s="136">
        <v>1</v>
      </c>
      <c r="M7" s="137"/>
    </row>
    <row r="8" spans="1:14" ht="22.5" customHeight="1">
      <c r="A8" s="130" t="s">
        <v>379</v>
      </c>
      <c r="B8" s="47" t="s">
        <v>380</v>
      </c>
      <c r="C8" s="57" t="s">
        <v>305</v>
      </c>
      <c r="D8" s="47" t="s">
        <v>248</v>
      </c>
      <c r="E8" s="137">
        <v>1</v>
      </c>
      <c r="F8" s="12"/>
      <c r="G8" s="12">
        <v>5</v>
      </c>
      <c r="H8" s="136" t="s">
        <v>385</v>
      </c>
      <c r="I8" s="137" t="s">
        <v>386</v>
      </c>
      <c r="J8" s="138" t="str">
        <f>'[1]1er crit.10m'!$K$4</f>
        <v>162</v>
      </c>
      <c r="K8" s="137" t="s">
        <v>247</v>
      </c>
      <c r="L8" s="136">
        <v>1</v>
      </c>
      <c r="M8" s="137"/>
      <c r="N8" s="10"/>
    </row>
    <row r="9" spans="1:14" ht="22.5" customHeight="1">
      <c r="A9" s="136" t="s">
        <v>307</v>
      </c>
      <c r="B9" s="137" t="s">
        <v>308</v>
      </c>
      <c r="C9" s="138" t="s">
        <v>279</v>
      </c>
      <c r="D9" s="137" t="s">
        <v>245</v>
      </c>
      <c r="E9" s="137">
        <v>1</v>
      </c>
      <c r="F9" s="12"/>
      <c r="G9" s="12">
        <v>6</v>
      </c>
      <c r="H9" s="92" t="s">
        <v>371</v>
      </c>
      <c r="I9" s="93" t="s">
        <v>372</v>
      </c>
      <c r="J9" s="94" t="str">
        <f>'[3]1er crit.10m'!$K$4</f>
        <v>274</v>
      </c>
      <c r="K9" s="168" t="s">
        <v>248</v>
      </c>
      <c r="L9" s="136">
        <v>1</v>
      </c>
      <c r="M9" s="12"/>
      <c r="N9" s="10"/>
    </row>
    <row r="10" spans="1:14" ht="22.5" customHeight="1">
      <c r="A10" s="136" t="s">
        <v>375</v>
      </c>
      <c r="B10" s="137" t="s">
        <v>376</v>
      </c>
      <c r="C10" s="138" t="s">
        <v>279</v>
      </c>
      <c r="D10" s="137" t="s">
        <v>248</v>
      </c>
      <c r="E10" s="137">
        <v>1</v>
      </c>
      <c r="F10" s="12"/>
      <c r="G10" s="12">
        <v>7</v>
      </c>
      <c r="H10" s="92" t="s">
        <v>276</v>
      </c>
      <c r="I10" s="93" t="s">
        <v>310</v>
      </c>
      <c r="J10" s="94" t="s">
        <v>275</v>
      </c>
      <c r="K10" s="168" t="s">
        <v>244</v>
      </c>
      <c r="L10" s="136">
        <v>1</v>
      </c>
      <c r="M10" s="12"/>
      <c r="N10" s="10"/>
    </row>
    <row r="11" spans="1:14" ht="22.5" customHeight="1">
      <c r="A11" s="136"/>
      <c r="B11" s="137"/>
      <c r="C11" s="138"/>
      <c r="D11" s="168"/>
      <c r="E11" s="137"/>
      <c r="F11" s="12"/>
      <c r="G11" s="12">
        <v>8</v>
      </c>
      <c r="H11" s="136" t="s">
        <v>334</v>
      </c>
      <c r="I11" s="137" t="s">
        <v>264</v>
      </c>
      <c r="J11" s="138" t="s">
        <v>279</v>
      </c>
      <c r="K11" s="137" t="s">
        <v>248</v>
      </c>
      <c r="L11" s="136">
        <v>1</v>
      </c>
      <c r="M11" s="12"/>
      <c r="N11" s="10"/>
    </row>
    <row r="12" spans="1:14" ht="22.5" customHeight="1">
      <c r="A12" s="136"/>
      <c r="B12" s="137"/>
      <c r="C12" s="138"/>
      <c r="D12" s="168"/>
      <c r="E12" s="137"/>
      <c r="F12" s="12"/>
      <c r="G12" s="12">
        <v>9</v>
      </c>
      <c r="H12" s="92"/>
      <c r="I12" s="93"/>
      <c r="J12" s="94"/>
      <c r="K12" s="168"/>
      <c r="L12" s="136"/>
      <c r="M12" s="12"/>
      <c r="N12" s="10"/>
    </row>
    <row r="13" spans="1:14" ht="22.5" customHeight="1">
      <c r="A13" s="130"/>
      <c r="B13" s="47"/>
      <c r="C13" s="57"/>
      <c r="D13" s="47"/>
      <c r="E13" s="137"/>
      <c r="F13" s="12"/>
      <c r="G13" s="12">
        <v>10</v>
      </c>
      <c r="H13" s="173" t="s">
        <v>355</v>
      </c>
      <c r="I13" s="157" t="s">
        <v>356</v>
      </c>
      <c r="J13" s="181">
        <v>111</v>
      </c>
      <c r="K13" s="157" t="s">
        <v>245</v>
      </c>
      <c r="L13" s="137">
        <v>1</v>
      </c>
      <c r="M13" s="12"/>
      <c r="N13" s="10"/>
    </row>
    <row r="14" spans="1:13" s="25" customFormat="1" ht="30" customHeight="1">
      <c r="A14" s="189"/>
      <c r="B14" s="189"/>
      <c r="C14" s="189"/>
      <c r="D14" s="189"/>
      <c r="E14" s="189">
        <v>22</v>
      </c>
      <c r="F14" s="189" t="s">
        <v>333</v>
      </c>
      <c r="G14" s="189"/>
      <c r="H14" s="189"/>
      <c r="I14" s="189"/>
      <c r="J14" s="189"/>
      <c r="K14" s="189"/>
      <c r="L14" s="189">
        <v>22</v>
      </c>
      <c r="M14" s="189" t="s">
        <v>333</v>
      </c>
    </row>
    <row r="15" spans="1:13" s="150" customFormat="1" ht="30" customHeight="1">
      <c r="A15" s="273" t="s">
        <v>343</v>
      </c>
      <c r="B15" s="273"/>
      <c r="C15" s="273"/>
      <c r="D15" s="273"/>
      <c r="E15" s="159">
        <f>SUM(E4:E13)</f>
        <v>7</v>
      </c>
      <c r="F15" s="159">
        <f>SUM(F4:F13)</f>
        <v>0</v>
      </c>
      <c r="G15" s="159"/>
      <c r="H15" s="273" t="s">
        <v>343</v>
      </c>
      <c r="I15" s="273"/>
      <c r="J15" s="273"/>
      <c r="K15" s="273"/>
      <c r="L15" s="159">
        <f>SUM(L4:L13)</f>
        <v>9</v>
      </c>
      <c r="M15" s="159">
        <f>SUM(M4:M13)</f>
        <v>0</v>
      </c>
    </row>
    <row r="16" spans="1:13" s="10" customFormat="1" ht="22.5" customHeight="1">
      <c r="A16" s="23" t="s">
        <v>16</v>
      </c>
      <c r="B16" s="23" t="s">
        <v>328</v>
      </c>
      <c r="C16" s="271" t="s">
        <v>126</v>
      </c>
      <c r="D16" s="271"/>
      <c r="E16" s="271"/>
      <c r="F16" s="271"/>
      <c r="G16" s="271" t="s">
        <v>342</v>
      </c>
      <c r="H16" s="271"/>
      <c r="I16" s="274" t="s">
        <v>373</v>
      </c>
      <c r="J16" s="274"/>
      <c r="K16" s="274"/>
      <c r="L16" s="271">
        <v>2024</v>
      </c>
      <c r="M16" s="271"/>
    </row>
    <row r="17" spans="1:13" s="150" customFormat="1" ht="22.5" customHeight="1">
      <c r="A17" s="200" t="s">
        <v>83</v>
      </c>
      <c r="B17" s="201">
        <v>44996</v>
      </c>
      <c r="C17" s="200" t="s">
        <v>128</v>
      </c>
      <c r="D17" s="200" t="s">
        <v>129</v>
      </c>
      <c r="E17" s="272" t="s">
        <v>347</v>
      </c>
      <c r="F17" s="272"/>
      <c r="G17" s="217"/>
      <c r="H17" s="217" t="s">
        <v>28</v>
      </c>
      <c r="I17" s="218">
        <v>45403</v>
      </c>
      <c r="J17" s="217" t="s">
        <v>128</v>
      </c>
      <c r="K17" s="217" t="s">
        <v>130</v>
      </c>
      <c r="L17" s="275" t="s">
        <v>329</v>
      </c>
      <c r="M17" s="275"/>
    </row>
    <row r="18" spans="1:14" s="9" customFormat="1" ht="37.5" customHeight="1">
      <c r="A18" s="6" t="s">
        <v>0</v>
      </c>
      <c r="B18" s="6" t="s">
        <v>1</v>
      </c>
      <c r="C18" s="6" t="s">
        <v>228</v>
      </c>
      <c r="D18" s="6" t="s">
        <v>3</v>
      </c>
      <c r="E18" s="6">
        <v>22</v>
      </c>
      <c r="F18" s="21" t="s">
        <v>333</v>
      </c>
      <c r="G18" s="6"/>
      <c r="H18" s="6" t="s">
        <v>0</v>
      </c>
      <c r="I18" s="6" t="s">
        <v>1</v>
      </c>
      <c r="J18" s="6" t="s">
        <v>17</v>
      </c>
      <c r="K18" s="6" t="s">
        <v>3</v>
      </c>
      <c r="L18" s="6">
        <v>22</v>
      </c>
      <c r="M18" s="21" t="s">
        <v>333</v>
      </c>
      <c r="N18" s="10"/>
    </row>
    <row r="19" spans="1:14" s="9" customFormat="1" ht="22.5" customHeight="1">
      <c r="A19" s="136"/>
      <c r="B19" s="137"/>
      <c r="C19" s="166"/>
      <c r="D19" s="137"/>
      <c r="E19" s="47"/>
      <c r="F19" s="12"/>
      <c r="G19" s="12">
        <v>1</v>
      </c>
      <c r="H19" s="136" t="s">
        <v>382</v>
      </c>
      <c r="I19" s="137" t="s">
        <v>381</v>
      </c>
      <c r="J19" s="138" t="s">
        <v>285</v>
      </c>
      <c r="K19" s="137" t="s">
        <v>393</v>
      </c>
      <c r="L19" s="47">
        <v>1</v>
      </c>
      <c r="M19" s="12"/>
      <c r="N19" s="10"/>
    </row>
    <row r="20" spans="1:14" s="15" customFormat="1" ht="22.5" customHeight="1">
      <c r="A20" s="136"/>
      <c r="B20" s="137"/>
      <c r="C20" s="166"/>
      <c r="D20" s="137"/>
      <c r="E20" s="137"/>
      <c r="F20" s="12"/>
      <c r="G20" s="12">
        <v>2</v>
      </c>
      <c r="H20" s="225" t="s">
        <v>384</v>
      </c>
      <c r="I20" s="137" t="s">
        <v>383</v>
      </c>
      <c r="J20" s="138" t="str">
        <f>'[1]1er crit.10m'!$K$4</f>
        <v>162</v>
      </c>
      <c r="K20" s="137" t="s">
        <v>247</v>
      </c>
      <c r="L20" s="137">
        <v>1</v>
      </c>
      <c r="M20" s="12"/>
      <c r="N20" s="10"/>
    </row>
    <row r="21" spans="1:13" ht="22.5" customHeight="1">
      <c r="A21" s="136"/>
      <c r="B21" s="137"/>
      <c r="C21" s="166"/>
      <c r="D21" s="137"/>
      <c r="E21" s="137"/>
      <c r="F21" s="167"/>
      <c r="G21" s="137">
        <v>3</v>
      </c>
      <c r="H21" s="136" t="s">
        <v>335</v>
      </c>
      <c r="I21" s="137" t="s">
        <v>306</v>
      </c>
      <c r="J21" s="138" t="s">
        <v>279</v>
      </c>
      <c r="K21" s="137" t="s">
        <v>248</v>
      </c>
      <c r="L21" s="137">
        <v>1</v>
      </c>
      <c r="M21" s="137"/>
    </row>
    <row r="22" spans="1:13" ht="22.5" customHeight="1">
      <c r="A22" s="136"/>
      <c r="B22" s="137"/>
      <c r="C22" s="166"/>
      <c r="D22" s="137"/>
      <c r="E22" s="130"/>
      <c r="F22" s="167"/>
      <c r="G22" s="137">
        <v>4</v>
      </c>
      <c r="H22" s="130" t="s">
        <v>377</v>
      </c>
      <c r="I22" s="47" t="s">
        <v>378</v>
      </c>
      <c r="J22" s="57" t="s">
        <v>305</v>
      </c>
      <c r="K22" s="47" t="s">
        <v>391</v>
      </c>
      <c r="L22" s="136">
        <v>1</v>
      </c>
      <c r="M22" s="137"/>
    </row>
    <row r="23" spans="1:14" ht="22.5" customHeight="1">
      <c r="A23" s="136"/>
      <c r="B23" s="137"/>
      <c r="C23" s="166"/>
      <c r="D23" s="137"/>
      <c r="E23" s="137"/>
      <c r="F23" s="12"/>
      <c r="G23" s="12">
        <v>5</v>
      </c>
      <c r="H23" s="215"/>
      <c r="I23" s="216"/>
      <c r="J23" s="94"/>
      <c r="K23" s="168"/>
      <c r="L23" s="137"/>
      <c r="M23" s="137"/>
      <c r="N23" s="10"/>
    </row>
    <row r="24" spans="1:14" ht="22.5" customHeight="1">
      <c r="A24" s="136"/>
      <c r="B24" s="137"/>
      <c r="C24" s="138"/>
      <c r="D24" s="137"/>
      <c r="E24" s="137"/>
      <c r="F24" s="12"/>
      <c r="G24" s="12">
        <v>6</v>
      </c>
      <c r="H24" s="137"/>
      <c r="I24" s="137"/>
      <c r="J24" s="138"/>
      <c r="K24" s="137"/>
      <c r="L24" s="137"/>
      <c r="M24" s="12"/>
      <c r="N24" s="10"/>
    </row>
    <row r="25" spans="1:14" ht="22.5" customHeight="1">
      <c r="A25" s="136"/>
      <c r="B25" s="137"/>
      <c r="C25" s="138"/>
      <c r="D25" s="137"/>
      <c r="E25" s="136"/>
      <c r="F25" s="12"/>
      <c r="G25" s="12">
        <v>7</v>
      </c>
      <c r="H25" s="202"/>
      <c r="I25" s="202"/>
      <c r="J25" s="202"/>
      <c r="K25" s="202"/>
      <c r="L25" s="137"/>
      <c r="M25" s="12"/>
      <c r="N25" s="10"/>
    </row>
    <row r="26" spans="1:14" ht="22.5" customHeight="1">
      <c r="A26" s="92"/>
      <c r="B26" s="93"/>
      <c r="C26" s="94"/>
      <c r="D26" s="168"/>
      <c r="E26" s="137"/>
      <c r="F26" s="12"/>
      <c r="G26" s="12">
        <v>8</v>
      </c>
      <c r="H26" s="202"/>
      <c r="I26" s="202"/>
      <c r="J26" s="202"/>
      <c r="K26" s="202"/>
      <c r="L26" s="137"/>
      <c r="M26" s="12"/>
      <c r="N26" s="10"/>
    </row>
    <row r="27" spans="1:14" ht="22.5" customHeight="1">
      <c r="A27" s="92"/>
      <c r="B27" s="93"/>
      <c r="C27" s="94"/>
      <c r="D27" s="168"/>
      <c r="E27" s="137"/>
      <c r="F27" s="12"/>
      <c r="G27" s="12">
        <v>9</v>
      </c>
      <c r="H27" s="173" t="s">
        <v>368</v>
      </c>
      <c r="I27" s="157" t="s">
        <v>308</v>
      </c>
      <c r="J27" s="174" t="s">
        <v>277</v>
      </c>
      <c r="K27" s="157" t="s">
        <v>245</v>
      </c>
      <c r="L27" s="136">
        <v>1</v>
      </c>
      <c r="M27" s="12"/>
      <c r="N27" s="10"/>
    </row>
    <row r="28" spans="1:14" ht="22.5" customHeight="1">
      <c r="A28" s="92"/>
      <c r="B28" s="93"/>
      <c r="C28" s="94"/>
      <c r="D28" s="168"/>
      <c r="E28" s="47"/>
      <c r="F28" s="12"/>
      <c r="G28" s="12">
        <v>10</v>
      </c>
      <c r="H28" s="173" t="s">
        <v>334</v>
      </c>
      <c r="I28" s="157" t="s">
        <v>264</v>
      </c>
      <c r="J28" s="174" t="s">
        <v>279</v>
      </c>
      <c r="K28" s="157" t="s">
        <v>248</v>
      </c>
      <c r="L28" s="136">
        <v>1</v>
      </c>
      <c r="M28" s="12"/>
      <c r="N28" s="10"/>
    </row>
    <row r="29" spans="1:13" s="25" customFormat="1" ht="21" customHeight="1">
      <c r="A29" s="189"/>
      <c r="B29" s="189"/>
      <c r="C29" s="189"/>
      <c r="D29" s="189"/>
      <c r="E29" s="189">
        <v>22</v>
      </c>
      <c r="F29" s="189" t="s">
        <v>333</v>
      </c>
      <c r="G29" s="189"/>
      <c r="H29" s="189"/>
      <c r="I29" s="189"/>
      <c r="J29" s="189"/>
      <c r="K29" s="189"/>
      <c r="L29" s="189">
        <v>22</v>
      </c>
      <c r="M29" s="189" t="s">
        <v>333</v>
      </c>
    </row>
    <row r="30" spans="1:13" s="150" customFormat="1" ht="33.75" customHeight="1">
      <c r="A30" s="273" t="s">
        <v>343</v>
      </c>
      <c r="B30" s="273"/>
      <c r="C30" s="273"/>
      <c r="D30" s="273"/>
      <c r="E30" s="159">
        <f>SUM(E19:E28)</f>
        <v>0</v>
      </c>
      <c r="F30" s="159">
        <f>SUM(F19:F28)</f>
        <v>0</v>
      </c>
      <c r="G30" s="159"/>
      <c r="H30" s="273" t="s">
        <v>343</v>
      </c>
      <c r="I30" s="273"/>
      <c r="J30" s="273"/>
      <c r="K30" s="273"/>
      <c r="L30" s="159">
        <f>SUM(L19:L28)</f>
        <v>6</v>
      </c>
      <c r="M30" s="159">
        <f>SUM(M19:M28)</f>
        <v>0</v>
      </c>
    </row>
    <row r="31" spans="1:13" s="10" customFormat="1" ht="30" customHeight="1">
      <c r="A31" s="273" t="s">
        <v>343</v>
      </c>
      <c r="B31" s="273"/>
      <c r="C31" s="273"/>
      <c r="D31" s="273"/>
      <c r="E31" s="159">
        <f>SUM(E30+E15)</f>
        <v>7</v>
      </c>
      <c r="F31" s="159">
        <f>SUM(F30+F15)</f>
        <v>0</v>
      </c>
      <c r="G31" s="159"/>
      <c r="H31" s="273" t="s">
        <v>343</v>
      </c>
      <c r="I31" s="273"/>
      <c r="J31" s="273"/>
      <c r="K31" s="273"/>
      <c r="L31" s="159">
        <f>SUM(L30+L15)</f>
        <v>15</v>
      </c>
      <c r="M31" s="159">
        <f>SUM(M30+M15)</f>
        <v>0</v>
      </c>
    </row>
    <row r="32" spans="1:13" ht="30" customHeight="1">
      <c r="A32" s="273" t="s">
        <v>343</v>
      </c>
      <c r="B32" s="273"/>
      <c r="C32" s="273"/>
      <c r="D32" s="273"/>
      <c r="E32" s="159">
        <f>SUM(E31+L31)</f>
        <v>22</v>
      </c>
      <c r="F32" s="159">
        <f>SUM(F31+M31)</f>
        <v>0</v>
      </c>
      <c r="G32" s="219"/>
      <c r="H32" s="273" t="s">
        <v>374</v>
      </c>
      <c r="I32" s="273"/>
      <c r="J32" s="273"/>
      <c r="K32" s="273"/>
      <c r="L32" s="273">
        <f>SUM(E32+F32)</f>
        <v>22</v>
      </c>
      <c r="M32" s="273"/>
    </row>
  </sheetData>
  <sheetProtection/>
  <mergeCells count="21">
    <mergeCell ref="L32:M32"/>
    <mergeCell ref="L16:M16"/>
    <mergeCell ref="L17:M17"/>
    <mergeCell ref="E17:F17"/>
    <mergeCell ref="I16:K16"/>
    <mergeCell ref="H32:K32"/>
    <mergeCell ref="A32:D32"/>
    <mergeCell ref="C1:F1"/>
    <mergeCell ref="G1:H1"/>
    <mergeCell ref="C16:F16"/>
    <mergeCell ref="G16:H16"/>
    <mergeCell ref="A31:D31"/>
    <mergeCell ref="H31:K31"/>
    <mergeCell ref="I1:K1"/>
    <mergeCell ref="L1:M1"/>
    <mergeCell ref="L2:M2"/>
    <mergeCell ref="E2:F2"/>
    <mergeCell ref="A30:D30"/>
    <mergeCell ref="H30:K30"/>
    <mergeCell ref="A15:D15"/>
    <mergeCell ref="H15:K15"/>
  </mergeCells>
  <dataValidations count="2">
    <dataValidation type="list" operator="equal" allowBlank="1" sqref="IV21:IV22 IV6:IV7 L4:L6 L20:L21 L23:L26 L13 E26:E27 E23:E24 D4:D6 K4:K13 E20:E21 D19:D28 E5:E13 K23:K24 K27:K28 K19:K21 D9:D12">
      <formula1>"CG,Je,Da,Pro,Hon,Exc"</formula1>
    </dataValidation>
    <dataValidation type="list" operator="equal" allowBlank="1" sqref="F21:F22 F6:F7">
      <formula1>"carabine,pistolet,,"</formula1>
    </dataValidation>
  </dataValidations>
  <printOptions/>
  <pageMargins left="0.11811023622047245" right="0.11811023622047245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F12" sqref="F12"/>
    </sheetView>
  </sheetViews>
  <sheetFormatPr defaultColWidth="11.421875" defaultRowHeight="15"/>
  <cols>
    <col min="1" max="1" width="3.57421875" style="11" customWidth="1"/>
    <col min="2" max="3" width="18.57421875" style="1" customWidth="1"/>
    <col min="4" max="6" width="7.8515625" style="1" customWidth="1"/>
    <col min="7" max="7" width="9.28125" style="1" customWidth="1"/>
    <col min="8" max="8" width="26.421875" style="1" customWidth="1"/>
  </cols>
  <sheetData>
    <row r="1" spans="1:8" s="10" customFormat="1" ht="37.5" customHeight="1">
      <c r="A1" s="279"/>
      <c r="B1" s="280"/>
      <c r="C1" s="283" t="s">
        <v>14</v>
      </c>
      <c r="D1" s="283"/>
      <c r="E1" s="283"/>
      <c r="F1" s="283"/>
      <c r="G1" s="283"/>
      <c r="H1" s="283"/>
    </row>
    <row r="2" spans="1:8" ht="37.5" customHeight="1">
      <c r="A2" s="281"/>
      <c r="B2" s="282"/>
      <c r="C2" s="284" t="s">
        <v>259</v>
      </c>
      <c r="D2" s="284"/>
      <c r="E2" s="284"/>
      <c r="F2" s="59" t="s">
        <v>230</v>
      </c>
      <c r="G2" s="284" t="s">
        <v>344</v>
      </c>
      <c r="H2" s="284"/>
    </row>
    <row r="3" spans="1:8" s="10" customFormat="1" ht="21.75" customHeight="1">
      <c r="A3" s="276" t="s">
        <v>19</v>
      </c>
      <c r="B3" s="276"/>
      <c r="C3" s="23" t="s">
        <v>7</v>
      </c>
      <c r="D3" s="23">
        <v>20</v>
      </c>
      <c r="E3" s="277" t="s">
        <v>369</v>
      </c>
      <c r="F3" s="278"/>
      <c r="G3" s="199">
        <v>2024</v>
      </c>
      <c r="H3" s="23" t="s">
        <v>329</v>
      </c>
    </row>
    <row r="4" spans="1:8" s="10" customFormat="1" ht="21.75" customHeight="1">
      <c r="A4" s="203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258</v>
      </c>
      <c r="G4" s="198" t="s">
        <v>11</v>
      </c>
      <c r="H4" s="198" t="s">
        <v>12</v>
      </c>
    </row>
    <row r="5" spans="1:8" s="7" customFormat="1" ht="21.75" customHeight="1">
      <c r="A5" s="16">
        <v>1</v>
      </c>
      <c r="B5" s="136" t="s">
        <v>387</v>
      </c>
      <c r="C5" s="137" t="s">
        <v>388</v>
      </c>
      <c r="D5" s="166">
        <v>111</v>
      </c>
      <c r="E5" s="137" t="s">
        <v>245</v>
      </c>
      <c r="F5" s="87">
        <v>22</v>
      </c>
      <c r="G5" s="12"/>
      <c r="H5" s="12"/>
    </row>
    <row r="6" spans="1:8" ht="21.75" customHeight="1">
      <c r="A6" s="16">
        <v>2</v>
      </c>
      <c r="B6" s="136" t="s">
        <v>355</v>
      </c>
      <c r="C6" s="137" t="s">
        <v>356</v>
      </c>
      <c r="D6" s="166">
        <v>111</v>
      </c>
      <c r="E6" s="137" t="s">
        <v>245</v>
      </c>
      <c r="F6" s="87">
        <v>22</v>
      </c>
      <c r="G6" s="12"/>
      <c r="H6" s="12"/>
    </row>
    <row r="7" spans="1:8" ht="21.75" customHeight="1">
      <c r="A7" s="16">
        <v>3</v>
      </c>
      <c r="B7" s="92" t="s">
        <v>142</v>
      </c>
      <c r="C7" s="93" t="s">
        <v>273</v>
      </c>
      <c r="D7" s="94" t="str">
        <f>'[3]1er crit.10m'!$K$4</f>
        <v>274</v>
      </c>
      <c r="E7" s="168" t="s">
        <v>248</v>
      </c>
      <c r="F7" s="87">
        <v>22</v>
      </c>
      <c r="G7" s="12"/>
      <c r="H7" s="12"/>
    </row>
    <row r="8" spans="1:8" ht="21.75" customHeight="1">
      <c r="A8" s="16">
        <v>4</v>
      </c>
      <c r="B8" s="130" t="s">
        <v>365</v>
      </c>
      <c r="C8" s="47" t="s">
        <v>306</v>
      </c>
      <c r="D8" s="57" t="s">
        <v>305</v>
      </c>
      <c r="E8" s="47" t="s">
        <v>248</v>
      </c>
      <c r="F8" s="87">
        <v>22</v>
      </c>
      <c r="G8" s="12"/>
      <c r="H8" s="12"/>
    </row>
    <row r="9" spans="1:8" ht="21.75" customHeight="1">
      <c r="A9" s="16">
        <v>5</v>
      </c>
      <c r="B9" s="130" t="s">
        <v>379</v>
      </c>
      <c r="C9" s="47" t="s">
        <v>380</v>
      </c>
      <c r="D9" s="57" t="s">
        <v>305</v>
      </c>
      <c r="E9" s="47" t="s">
        <v>248</v>
      </c>
      <c r="F9" s="87">
        <v>22</v>
      </c>
      <c r="G9" s="12"/>
      <c r="H9" s="12"/>
    </row>
    <row r="10" spans="1:8" ht="21.75" customHeight="1">
      <c r="A10" s="16">
        <v>6</v>
      </c>
      <c r="B10" s="136" t="s">
        <v>307</v>
      </c>
      <c r="C10" s="137" t="s">
        <v>308</v>
      </c>
      <c r="D10" s="138" t="s">
        <v>279</v>
      </c>
      <c r="E10" s="137" t="s">
        <v>245</v>
      </c>
      <c r="F10" s="87">
        <v>22</v>
      </c>
      <c r="G10" s="12"/>
      <c r="H10" s="12"/>
    </row>
    <row r="11" spans="1:8" ht="21.75" customHeight="1">
      <c r="A11" s="16">
        <v>7</v>
      </c>
      <c r="B11" s="136" t="s">
        <v>375</v>
      </c>
      <c r="C11" s="137" t="s">
        <v>376</v>
      </c>
      <c r="D11" s="138" t="s">
        <v>279</v>
      </c>
      <c r="E11" s="137" t="s">
        <v>248</v>
      </c>
      <c r="F11" s="87">
        <v>22</v>
      </c>
      <c r="G11" s="12"/>
      <c r="H11" s="12"/>
    </row>
    <row r="12" spans="1:8" ht="21.75" customHeight="1">
      <c r="A12" s="16">
        <v>8</v>
      </c>
      <c r="B12" s="136"/>
      <c r="C12" s="137"/>
      <c r="D12" s="138"/>
      <c r="E12" s="168"/>
      <c r="F12" s="87"/>
      <c r="G12" s="12"/>
      <c r="H12" s="12"/>
    </row>
    <row r="13" spans="1:8" ht="21.75" customHeight="1">
      <c r="A13" s="16">
        <v>9</v>
      </c>
      <c r="B13" s="136"/>
      <c r="C13" s="137"/>
      <c r="D13" s="138"/>
      <c r="E13" s="168"/>
      <c r="F13" s="87"/>
      <c r="G13" s="12"/>
      <c r="H13" s="12"/>
    </row>
    <row r="14" spans="1:8" ht="21.75" customHeight="1">
      <c r="A14" s="16">
        <v>10</v>
      </c>
      <c r="B14" s="130"/>
      <c r="C14" s="47"/>
      <c r="D14" s="57"/>
      <c r="E14" s="47"/>
      <c r="F14" s="87"/>
      <c r="G14" s="12"/>
      <c r="H14" s="12"/>
    </row>
    <row r="15" spans="1:8" s="150" customFormat="1" ht="21.75" customHeight="1">
      <c r="A15" s="276" t="s">
        <v>345</v>
      </c>
      <c r="B15" s="276"/>
      <c r="C15" s="23" t="s">
        <v>7</v>
      </c>
      <c r="D15" s="23">
        <v>20</v>
      </c>
      <c r="E15" s="277" t="s">
        <v>369</v>
      </c>
      <c r="F15" s="278"/>
      <c r="G15" s="199">
        <v>2024</v>
      </c>
      <c r="H15" s="23" t="s">
        <v>253</v>
      </c>
    </row>
    <row r="16" spans="1:8" s="150" customFormat="1" ht="21.75" customHeight="1">
      <c r="A16" s="203"/>
      <c r="B16" s="198" t="s">
        <v>0</v>
      </c>
      <c r="C16" s="198" t="s">
        <v>1</v>
      </c>
      <c r="D16" s="198" t="s">
        <v>2</v>
      </c>
      <c r="E16" s="198" t="s">
        <v>3</v>
      </c>
      <c r="F16" s="198" t="s">
        <v>258</v>
      </c>
      <c r="G16" s="198" t="s">
        <v>11</v>
      </c>
      <c r="H16" s="198" t="s">
        <v>12</v>
      </c>
    </row>
    <row r="17" spans="1:8" ht="21.75" customHeight="1">
      <c r="A17" s="16">
        <v>1</v>
      </c>
      <c r="B17" s="92" t="s">
        <v>368</v>
      </c>
      <c r="C17" s="137" t="s">
        <v>308</v>
      </c>
      <c r="D17" s="138" t="s">
        <v>277</v>
      </c>
      <c r="E17" s="137" t="s">
        <v>245</v>
      </c>
      <c r="F17" s="87">
        <v>22</v>
      </c>
      <c r="G17" s="12"/>
      <c r="H17" s="12"/>
    </row>
    <row r="18" spans="1:8" ht="21.75" customHeight="1">
      <c r="A18" s="16">
        <v>2</v>
      </c>
      <c r="B18" s="136" t="s">
        <v>389</v>
      </c>
      <c r="C18" s="137" t="s">
        <v>390</v>
      </c>
      <c r="D18" s="166">
        <v>111</v>
      </c>
      <c r="E18" s="137" t="s">
        <v>391</v>
      </c>
      <c r="F18" s="228">
        <v>22</v>
      </c>
      <c r="G18" s="12"/>
      <c r="H18" s="12"/>
    </row>
    <row r="19" spans="1:8" ht="21.75" customHeight="1">
      <c r="A19" s="16">
        <v>3</v>
      </c>
      <c r="B19" s="136" t="s">
        <v>358</v>
      </c>
      <c r="C19" s="137" t="s">
        <v>271</v>
      </c>
      <c r="D19" s="166">
        <v>111</v>
      </c>
      <c r="E19" s="137" t="s">
        <v>392</v>
      </c>
      <c r="F19" s="96">
        <v>22</v>
      </c>
      <c r="G19" s="12"/>
      <c r="H19" s="12"/>
    </row>
    <row r="20" spans="1:8" ht="21.75" customHeight="1">
      <c r="A20" s="16">
        <v>4</v>
      </c>
      <c r="B20" s="136" t="s">
        <v>363</v>
      </c>
      <c r="C20" s="137" t="s">
        <v>364</v>
      </c>
      <c r="D20" s="138" t="str">
        <f>'[1]1er crit.10m'!$K$4</f>
        <v>162</v>
      </c>
      <c r="E20" s="137" t="s">
        <v>247</v>
      </c>
      <c r="F20" s="87">
        <v>22</v>
      </c>
      <c r="G20" s="12"/>
      <c r="H20" s="12"/>
    </row>
    <row r="21" spans="1:8" ht="21.75" customHeight="1">
      <c r="A21" s="16">
        <v>5</v>
      </c>
      <c r="B21" s="136" t="s">
        <v>385</v>
      </c>
      <c r="C21" s="137" t="s">
        <v>386</v>
      </c>
      <c r="D21" s="138" t="str">
        <f>'[1]1er crit.10m'!$K$4</f>
        <v>162</v>
      </c>
      <c r="E21" s="137" t="s">
        <v>247</v>
      </c>
      <c r="F21" s="228">
        <v>22</v>
      </c>
      <c r="G21" s="12"/>
      <c r="H21" s="12"/>
    </row>
    <row r="22" spans="1:8" ht="21.75" customHeight="1">
      <c r="A22" s="16">
        <v>6</v>
      </c>
      <c r="B22" s="92" t="s">
        <v>371</v>
      </c>
      <c r="C22" s="93" t="s">
        <v>372</v>
      </c>
      <c r="D22" s="94" t="str">
        <f>'[3]1er crit.10m'!$K$4</f>
        <v>274</v>
      </c>
      <c r="E22" s="168" t="s">
        <v>248</v>
      </c>
      <c r="F22" s="226">
        <v>22</v>
      </c>
      <c r="G22" s="12"/>
      <c r="H22" s="12"/>
    </row>
    <row r="23" spans="1:8" ht="21.75" customHeight="1">
      <c r="A23" s="16">
        <v>7</v>
      </c>
      <c r="B23" s="92" t="s">
        <v>276</v>
      </c>
      <c r="C23" s="93" t="s">
        <v>310</v>
      </c>
      <c r="D23" s="94" t="s">
        <v>275</v>
      </c>
      <c r="E23" s="168" t="s">
        <v>244</v>
      </c>
      <c r="F23" s="226">
        <v>22</v>
      </c>
      <c r="G23" s="12"/>
      <c r="H23" s="12"/>
    </row>
    <row r="24" spans="1:8" ht="21.75" customHeight="1">
      <c r="A24" s="16">
        <v>8</v>
      </c>
      <c r="B24" s="136" t="s">
        <v>334</v>
      </c>
      <c r="C24" s="137" t="s">
        <v>264</v>
      </c>
      <c r="D24" s="138" t="s">
        <v>279</v>
      </c>
      <c r="E24" s="137" t="s">
        <v>248</v>
      </c>
      <c r="F24" s="226">
        <v>22</v>
      </c>
      <c r="G24" s="12"/>
      <c r="H24" s="12"/>
    </row>
    <row r="25" spans="1:8" ht="21.75" customHeight="1">
      <c r="A25" s="16">
        <v>9</v>
      </c>
      <c r="B25" s="92"/>
      <c r="C25" s="93"/>
      <c r="D25" s="94"/>
      <c r="E25" s="168"/>
      <c r="F25" s="226"/>
      <c r="G25" s="12"/>
      <c r="H25" s="12"/>
    </row>
    <row r="26" spans="1:8" ht="21.75" customHeight="1">
      <c r="A26" s="16">
        <v>10</v>
      </c>
      <c r="B26" s="173" t="s">
        <v>355</v>
      </c>
      <c r="C26" s="157" t="s">
        <v>356</v>
      </c>
      <c r="D26" s="181">
        <v>111</v>
      </c>
      <c r="E26" s="157" t="s">
        <v>245</v>
      </c>
      <c r="F26" s="226" t="s">
        <v>333</v>
      </c>
      <c r="G26" s="12"/>
      <c r="H26" s="12"/>
    </row>
  </sheetData>
  <sheetProtection/>
  <mergeCells count="8">
    <mergeCell ref="A15:B15"/>
    <mergeCell ref="E15:F15"/>
    <mergeCell ref="A3:B3"/>
    <mergeCell ref="A1:B2"/>
    <mergeCell ref="C1:H1"/>
    <mergeCell ref="G2:H2"/>
    <mergeCell ref="C2:E2"/>
    <mergeCell ref="E3:F3"/>
  </mergeCells>
  <dataValidations count="1">
    <dataValidation type="list" operator="equal" allowBlank="1" sqref="E17:E26 F21 F18:F19 E5:E7 E10: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79"/>
      <c r="B1" s="280"/>
      <c r="C1" s="293" t="s">
        <v>14</v>
      </c>
      <c r="D1" s="294"/>
      <c r="E1" s="294"/>
      <c r="F1" s="294"/>
      <c r="G1" s="294"/>
      <c r="H1" s="294"/>
      <c r="I1" s="294"/>
      <c r="J1" s="294"/>
      <c r="K1" s="294"/>
      <c r="L1" s="295"/>
    </row>
    <row r="2" spans="1:12" ht="37.5" customHeight="1">
      <c r="A2" s="281"/>
      <c r="B2" s="282"/>
      <c r="C2" s="284" t="s">
        <v>259</v>
      </c>
      <c r="D2" s="284"/>
      <c r="E2" s="284"/>
      <c r="F2" s="59" t="s">
        <v>313</v>
      </c>
      <c r="G2" s="59" t="s">
        <v>121</v>
      </c>
      <c r="H2" s="59" t="s">
        <v>231</v>
      </c>
      <c r="I2" s="284" t="s">
        <v>303</v>
      </c>
      <c r="J2" s="284"/>
      <c r="K2" s="284"/>
      <c r="L2" s="284"/>
    </row>
    <row r="3" spans="1:12" s="10" customFormat="1" ht="18.75">
      <c r="A3" s="292" t="s">
        <v>19</v>
      </c>
      <c r="B3" s="292"/>
      <c r="C3" s="6" t="s">
        <v>227</v>
      </c>
      <c r="D3" s="6">
        <v>16</v>
      </c>
      <c r="E3" s="299" t="s">
        <v>300</v>
      </c>
      <c r="F3" s="300"/>
      <c r="G3" s="6">
        <v>2017</v>
      </c>
      <c r="H3" s="6" t="s">
        <v>252</v>
      </c>
      <c r="I3" s="298" t="s">
        <v>256</v>
      </c>
      <c r="J3" s="299"/>
      <c r="K3" s="299"/>
      <c r="L3" s="300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290" t="s">
        <v>11</v>
      </c>
      <c r="J4" s="291"/>
      <c r="K4" s="296" t="s">
        <v>12</v>
      </c>
      <c r="L4" s="297"/>
    </row>
    <row r="5" spans="1:12" s="4" customFormat="1" ht="22.5" customHeight="1">
      <c r="A5" s="16">
        <v>1</v>
      </c>
      <c r="B5" s="62"/>
      <c r="C5" s="63"/>
      <c r="D5" s="64"/>
      <c r="E5" s="63"/>
      <c r="F5" s="65"/>
      <c r="G5" s="38"/>
      <c r="H5" s="5"/>
      <c r="I5" s="5"/>
      <c r="J5" s="17"/>
      <c r="K5" s="287"/>
      <c r="L5" s="288"/>
    </row>
    <row r="6" spans="1:12" s="4" customFormat="1" ht="22.5" customHeight="1">
      <c r="A6" s="16">
        <v>2</v>
      </c>
      <c r="B6" s="88"/>
      <c r="C6" s="58"/>
      <c r="D6" s="71"/>
      <c r="E6" s="58"/>
      <c r="F6" s="58"/>
      <c r="G6" s="39"/>
      <c r="H6" s="3"/>
      <c r="I6" s="3"/>
      <c r="J6" s="18"/>
      <c r="K6" s="285"/>
      <c r="L6" s="286"/>
    </row>
    <row r="7" spans="1:12" ht="22.5" customHeight="1">
      <c r="A7" s="16">
        <v>3</v>
      </c>
      <c r="B7" s="119"/>
      <c r="C7" s="120"/>
      <c r="D7" s="121"/>
      <c r="E7" s="120"/>
      <c r="F7" s="65"/>
      <c r="G7" s="38"/>
      <c r="H7" s="5"/>
      <c r="I7" s="5"/>
      <c r="J7" s="17"/>
      <c r="K7" s="287"/>
      <c r="L7" s="288"/>
    </row>
    <row r="8" spans="1:12" ht="22.5" customHeight="1">
      <c r="A8" s="16">
        <v>4</v>
      </c>
      <c r="B8" s="130"/>
      <c r="C8" s="130"/>
      <c r="D8" s="130"/>
      <c r="E8" s="130"/>
      <c r="F8" s="42"/>
      <c r="G8" s="39"/>
      <c r="H8" s="3"/>
      <c r="I8" s="3"/>
      <c r="J8" s="18"/>
      <c r="K8" s="285"/>
      <c r="L8" s="286"/>
    </row>
    <row r="9" spans="1:12" ht="22.5" customHeight="1">
      <c r="A9" s="16">
        <v>5</v>
      </c>
      <c r="B9" s="90"/>
      <c r="C9" s="65"/>
      <c r="D9" s="70"/>
      <c r="E9" s="65"/>
      <c r="F9" s="41"/>
      <c r="G9" s="38"/>
      <c r="H9" s="5"/>
      <c r="I9" s="5"/>
      <c r="J9" s="17"/>
      <c r="K9" s="287"/>
      <c r="L9" s="288"/>
    </row>
    <row r="10" spans="1:12" ht="22.5" customHeight="1">
      <c r="A10" s="16">
        <v>6</v>
      </c>
      <c r="B10" s="58"/>
      <c r="C10" s="58"/>
      <c r="D10" s="71"/>
      <c r="E10" s="58"/>
      <c r="F10" s="42"/>
      <c r="G10" s="39"/>
      <c r="H10" s="3"/>
      <c r="I10" s="3"/>
      <c r="J10" s="18"/>
      <c r="K10" s="285"/>
      <c r="L10" s="286"/>
    </row>
    <row r="11" spans="1:12" ht="22.5" customHeight="1">
      <c r="A11" s="16">
        <v>7</v>
      </c>
      <c r="B11" s="65"/>
      <c r="C11" s="65"/>
      <c r="D11" s="70"/>
      <c r="E11" s="65"/>
      <c r="F11" s="41"/>
      <c r="G11" s="38"/>
      <c r="H11" s="5"/>
      <c r="I11" s="5"/>
      <c r="J11" s="17"/>
      <c r="K11" s="287"/>
      <c r="L11" s="288"/>
    </row>
    <row r="12" spans="1:12" ht="22.5" customHeight="1">
      <c r="A12" s="16">
        <v>8</v>
      </c>
      <c r="B12" s="88"/>
      <c r="C12" s="88"/>
      <c r="D12" s="88"/>
      <c r="E12" s="88"/>
      <c r="F12" s="42"/>
      <c r="G12" s="39"/>
      <c r="H12" s="3"/>
      <c r="I12" s="3"/>
      <c r="J12" s="18"/>
      <c r="K12" s="285"/>
      <c r="L12" s="286"/>
    </row>
    <row r="13" spans="1:12" ht="22.5" customHeight="1">
      <c r="A13" s="16">
        <v>9</v>
      </c>
      <c r="B13" s="90"/>
      <c r="C13" s="90"/>
      <c r="D13" s="90"/>
      <c r="E13" s="90"/>
      <c r="F13" s="41"/>
      <c r="G13" s="38"/>
      <c r="H13" s="5"/>
      <c r="I13" s="5"/>
      <c r="J13" s="17"/>
      <c r="K13" s="287"/>
      <c r="L13" s="288"/>
    </row>
    <row r="14" spans="1:12" ht="22.5" customHeight="1">
      <c r="A14" s="16">
        <v>10</v>
      </c>
      <c r="B14" s="88"/>
      <c r="C14" s="58"/>
      <c r="D14" s="71"/>
      <c r="E14" s="58"/>
      <c r="F14" s="42"/>
      <c r="G14" s="39"/>
      <c r="H14" s="3"/>
      <c r="I14" s="3"/>
      <c r="J14" s="18"/>
      <c r="K14" s="285"/>
      <c r="L14" s="286"/>
    </row>
    <row r="15" spans="1:12" ht="22.5" customHeight="1">
      <c r="A15" s="16">
        <v>11</v>
      </c>
      <c r="B15" s="62"/>
      <c r="C15" s="63"/>
      <c r="D15" s="64"/>
      <c r="E15" s="63"/>
      <c r="F15" s="41"/>
      <c r="G15" s="38"/>
      <c r="H15" s="5"/>
      <c r="I15" s="5"/>
      <c r="J15" s="17"/>
      <c r="K15" s="287"/>
      <c r="L15" s="288"/>
    </row>
    <row r="16" spans="1:12" ht="22.5" customHeight="1">
      <c r="A16" s="16">
        <v>12</v>
      </c>
      <c r="B16" s="88"/>
      <c r="C16" s="58"/>
      <c r="D16" s="71"/>
      <c r="E16" s="58"/>
      <c r="F16" s="43"/>
      <c r="G16" s="40"/>
      <c r="H16" s="12"/>
      <c r="I16" s="3"/>
      <c r="J16" s="18"/>
      <c r="K16" s="285"/>
      <c r="L16" s="286"/>
    </row>
    <row r="17" spans="1:12" ht="22.5" customHeight="1">
      <c r="A17" s="16">
        <v>13</v>
      </c>
      <c r="B17" s="90"/>
      <c r="C17" s="65"/>
      <c r="D17" s="70"/>
      <c r="E17" s="65"/>
      <c r="F17" s="41"/>
      <c r="G17" s="38"/>
      <c r="H17" s="5"/>
      <c r="I17" s="5"/>
      <c r="J17" s="17"/>
      <c r="K17" s="287"/>
      <c r="L17" s="288"/>
    </row>
    <row r="18" spans="1:12" ht="22.5" customHeight="1">
      <c r="A18" s="16">
        <v>14</v>
      </c>
      <c r="B18" s="88"/>
      <c r="C18" s="58"/>
      <c r="D18" s="71"/>
      <c r="E18" s="58"/>
      <c r="F18" s="42"/>
      <c r="G18" s="40"/>
      <c r="H18" s="3"/>
      <c r="I18" s="3"/>
      <c r="J18" s="18"/>
      <c r="K18" s="285"/>
      <c r="L18" s="286"/>
    </row>
    <row r="19" spans="1:12" ht="22.5" customHeight="1">
      <c r="A19" s="16">
        <v>15</v>
      </c>
      <c r="B19" s="90"/>
      <c r="C19" s="65"/>
      <c r="D19" s="126"/>
      <c r="E19" s="65"/>
      <c r="F19" s="41"/>
      <c r="G19" s="38"/>
      <c r="H19" s="5"/>
      <c r="I19" s="5"/>
      <c r="J19" s="17"/>
      <c r="K19" s="287"/>
      <c r="L19" s="288"/>
    </row>
    <row r="20" spans="1:12" ht="22.5" customHeight="1">
      <c r="A20" s="16">
        <v>16</v>
      </c>
      <c r="B20" s="125"/>
      <c r="C20" s="81"/>
      <c r="D20" s="82"/>
      <c r="E20" s="81"/>
      <c r="F20" s="42"/>
      <c r="G20" s="40"/>
      <c r="H20" s="3"/>
      <c r="I20" s="3"/>
      <c r="J20" s="18"/>
      <c r="K20" s="285"/>
      <c r="L20" s="286"/>
    </row>
    <row r="21" spans="1:12" ht="22.5" customHeight="1">
      <c r="A21" s="16">
        <v>17</v>
      </c>
      <c r="B21" s="66"/>
      <c r="C21" s="67"/>
      <c r="D21" s="68"/>
      <c r="E21" s="69"/>
      <c r="F21" s="41"/>
      <c r="G21" s="38"/>
      <c r="H21" s="5"/>
      <c r="I21" s="5"/>
      <c r="J21" s="17"/>
      <c r="K21" s="287"/>
      <c r="L21" s="288"/>
    </row>
    <row r="22" spans="1:12" ht="22.5" customHeight="1">
      <c r="A22" s="16">
        <v>18</v>
      </c>
      <c r="B22" s="88"/>
      <c r="C22" s="58"/>
      <c r="D22" s="71"/>
      <c r="E22" s="58"/>
      <c r="F22" s="42"/>
      <c r="G22" s="40"/>
      <c r="H22" s="3"/>
      <c r="I22" s="3"/>
      <c r="J22" s="18"/>
      <c r="K22" s="285"/>
      <c r="L22" s="286"/>
    </row>
    <row r="23" spans="1:12" ht="22.5" customHeight="1">
      <c r="A23" s="16">
        <v>19</v>
      </c>
      <c r="B23" s="120"/>
      <c r="C23" s="120"/>
      <c r="D23" s="121"/>
      <c r="E23" s="120"/>
      <c r="F23" s="65"/>
      <c r="G23" s="38"/>
      <c r="H23" s="5"/>
      <c r="I23" s="5"/>
      <c r="J23" s="17"/>
      <c r="K23" s="287"/>
      <c r="L23" s="288"/>
    </row>
    <row r="24" spans="1:12" ht="22.5" customHeight="1">
      <c r="A24" s="16">
        <v>20</v>
      </c>
      <c r="B24" s="79"/>
      <c r="C24" s="58"/>
      <c r="D24" s="71"/>
      <c r="E24" s="58"/>
      <c r="F24" s="58"/>
      <c r="G24" s="42"/>
      <c r="H24" s="3"/>
      <c r="I24" s="3"/>
      <c r="J24" s="3"/>
      <c r="K24" s="289"/>
      <c r="L24" s="289"/>
    </row>
  </sheetData>
  <sheetProtection/>
  <mergeCells count="29">
    <mergeCell ref="K10:L10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17" sqref="B17:E26"/>
    </sheetView>
  </sheetViews>
  <sheetFormatPr defaultColWidth="11.421875" defaultRowHeight="15"/>
  <cols>
    <col min="1" max="1" width="3.57421875" style="11" customWidth="1"/>
    <col min="2" max="3" width="18.57421875" style="1" customWidth="1"/>
    <col min="4" max="6" width="7.8515625" style="1" customWidth="1"/>
    <col min="7" max="7" width="9.28125" style="1" customWidth="1"/>
    <col min="8" max="8" width="26.421875" style="1" customWidth="1"/>
  </cols>
  <sheetData>
    <row r="1" spans="1:8" s="10" customFormat="1" ht="37.5" customHeight="1">
      <c r="A1" s="279"/>
      <c r="B1" s="280"/>
      <c r="C1" s="283" t="s">
        <v>14</v>
      </c>
      <c r="D1" s="283"/>
      <c r="E1" s="283"/>
      <c r="F1" s="283"/>
      <c r="G1" s="283"/>
      <c r="H1" s="283"/>
    </row>
    <row r="2" spans="1:8" ht="37.5" customHeight="1">
      <c r="A2" s="281"/>
      <c r="B2" s="282"/>
      <c r="C2" s="284" t="s">
        <v>259</v>
      </c>
      <c r="D2" s="284"/>
      <c r="E2" s="284"/>
      <c r="F2" s="59" t="s">
        <v>230</v>
      </c>
      <c r="G2" s="284" t="s">
        <v>344</v>
      </c>
      <c r="H2" s="284"/>
    </row>
    <row r="3" spans="1:8" s="150" customFormat="1" ht="22.5" customHeight="1">
      <c r="A3" s="276" t="s">
        <v>21</v>
      </c>
      <c r="B3" s="276"/>
      <c r="C3" s="23" t="s">
        <v>7</v>
      </c>
      <c r="D3" s="23">
        <v>20</v>
      </c>
      <c r="E3" s="277" t="s">
        <v>369</v>
      </c>
      <c r="F3" s="278"/>
      <c r="G3" s="199">
        <v>2024</v>
      </c>
      <c r="H3" s="23" t="s">
        <v>347</v>
      </c>
    </row>
    <row r="4" spans="1:8" s="150" customFormat="1" ht="22.5" customHeight="1">
      <c r="A4" s="203"/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258</v>
      </c>
      <c r="G4" s="198" t="s">
        <v>11</v>
      </c>
      <c r="H4" s="198" t="s">
        <v>12</v>
      </c>
    </row>
    <row r="5" spans="1:8" ht="22.5" customHeight="1">
      <c r="A5" s="16">
        <v>1</v>
      </c>
      <c r="B5" s="136"/>
      <c r="C5" s="137"/>
      <c r="D5" s="166"/>
      <c r="E5" s="137"/>
      <c r="F5" s="87"/>
      <c r="G5" s="12"/>
      <c r="H5" s="12"/>
    </row>
    <row r="6" spans="1:8" ht="22.5" customHeight="1">
      <c r="A6" s="16">
        <v>2</v>
      </c>
      <c r="B6" s="136"/>
      <c r="C6" s="137"/>
      <c r="D6" s="166"/>
      <c r="E6" s="137"/>
      <c r="F6" s="87"/>
      <c r="G6" s="165"/>
      <c r="H6" s="12"/>
    </row>
    <row r="7" spans="1:8" ht="22.5" customHeight="1">
      <c r="A7" s="16">
        <v>3</v>
      </c>
      <c r="B7" s="136"/>
      <c r="C7" s="137"/>
      <c r="D7" s="166"/>
      <c r="E7" s="137"/>
      <c r="F7" s="87"/>
      <c r="G7" s="165"/>
      <c r="H7" s="12"/>
    </row>
    <row r="8" spans="1:8" ht="22.5" customHeight="1">
      <c r="A8" s="16">
        <v>4</v>
      </c>
      <c r="B8" s="136"/>
      <c r="C8" s="137"/>
      <c r="D8" s="166"/>
      <c r="E8" s="137"/>
      <c r="F8" s="87"/>
      <c r="G8" s="165"/>
      <c r="H8" s="12"/>
    </row>
    <row r="9" spans="1:8" ht="22.5" customHeight="1">
      <c r="A9" s="16">
        <v>5</v>
      </c>
      <c r="B9" s="136"/>
      <c r="C9" s="137"/>
      <c r="D9" s="166"/>
      <c r="E9" s="137"/>
      <c r="F9" s="87"/>
      <c r="G9" s="165"/>
      <c r="H9" s="12"/>
    </row>
    <row r="10" spans="1:8" ht="22.5" customHeight="1">
      <c r="A10" s="16">
        <v>6</v>
      </c>
      <c r="B10" s="136"/>
      <c r="C10" s="137"/>
      <c r="D10" s="138"/>
      <c r="E10" s="137"/>
      <c r="F10" s="87"/>
      <c r="G10" s="165"/>
      <c r="H10" s="12"/>
    </row>
    <row r="11" spans="1:8" ht="22.5" customHeight="1">
      <c r="A11" s="16">
        <v>7</v>
      </c>
      <c r="B11" s="136"/>
      <c r="C11" s="137"/>
      <c r="D11" s="138"/>
      <c r="E11" s="137"/>
      <c r="F11" s="87"/>
      <c r="G11" s="165"/>
      <c r="H11" s="12"/>
    </row>
    <row r="12" spans="1:8" ht="22.5" customHeight="1">
      <c r="A12" s="16">
        <v>8</v>
      </c>
      <c r="B12" s="92"/>
      <c r="C12" s="93"/>
      <c r="D12" s="94"/>
      <c r="E12" s="168"/>
      <c r="F12" s="87"/>
      <c r="G12" s="165"/>
      <c r="H12" s="12"/>
    </row>
    <row r="13" spans="1:8" ht="22.5" customHeight="1">
      <c r="A13" s="16">
        <v>9</v>
      </c>
      <c r="B13" s="92"/>
      <c r="C13" s="93"/>
      <c r="D13" s="94"/>
      <c r="E13" s="168"/>
      <c r="F13" s="87"/>
      <c r="G13" s="165"/>
      <c r="H13" s="12"/>
    </row>
    <row r="14" spans="1:8" ht="22.5" customHeight="1">
      <c r="A14" s="16">
        <v>10</v>
      </c>
      <c r="B14" s="92"/>
      <c r="C14" s="93"/>
      <c r="D14" s="94"/>
      <c r="E14" s="168"/>
      <c r="F14" s="87"/>
      <c r="G14" s="165"/>
      <c r="H14" s="12"/>
    </row>
    <row r="15" spans="1:8" s="150" customFormat="1" ht="22.5" customHeight="1">
      <c r="A15" s="276" t="s">
        <v>23</v>
      </c>
      <c r="B15" s="276"/>
      <c r="C15" s="23" t="s">
        <v>28</v>
      </c>
      <c r="D15" s="23">
        <v>21</v>
      </c>
      <c r="E15" s="277" t="s">
        <v>369</v>
      </c>
      <c r="F15" s="278"/>
      <c r="G15" s="199">
        <v>2024</v>
      </c>
      <c r="H15" s="23" t="s">
        <v>329</v>
      </c>
    </row>
    <row r="16" spans="1:8" s="150" customFormat="1" ht="22.5" customHeight="1">
      <c r="A16" s="203"/>
      <c r="B16" s="198" t="s">
        <v>0</v>
      </c>
      <c r="C16" s="198" t="s">
        <v>1</v>
      </c>
      <c r="D16" s="198" t="s">
        <v>2</v>
      </c>
      <c r="E16" s="198" t="s">
        <v>3</v>
      </c>
      <c r="F16" s="198" t="s">
        <v>258</v>
      </c>
      <c r="G16" s="198" t="s">
        <v>11</v>
      </c>
      <c r="H16" s="198" t="s">
        <v>12</v>
      </c>
    </row>
    <row r="17" spans="1:8" ht="22.5" customHeight="1">
      <c r="A17" s="16">
        <v>1</v>
      </c>
      <c r="B17" s="136" t="s">
        <v>382</v>
      </c>
      <c r="C17" s="137" t="s">
        <v>381</v>
      </c>
      <c r="D17" s="138" t="s">
        <v>285</v>
      </c>
      <c r="E17" s="137" t="s">
        <v>393</v>
      </c>
      <c r="F17" s="214">
        <v>22</v>
      </c>
      <c r="G17" s="12"/>
      <c r="H17" s="12"/>
    </row>
    <row r="18" spans="1:8" ht="22.5" customHeight="1">
      <c r="A18" s="16">
        <v>2</v>
      </c>
      <c r="B18" s="225" t="s">
        <v>384</v>
      </c>
      <c r="C18" s="137" t="s">
        <v>383</v>
      </c>
      <c r="D18" s="138" t="str">
        <f>'[1]1er crit.10m'!$K$4</f>
        <v>162</v>
      </c>
      <c r="E18" s="137" t="s">
        <v>247</v>
      </c>
      <c r="F18" s="214">
        <v>22</v>
      </c>
      <c r="G18" s="12"/>
      <c r="H18" s="12"/>
    </row>
    <row r="19" spans="1:8" ht="22.5" customHeight="1">
      <c r="A19" s="16">
        <v>3</v>
      </c>
      <c r="B19" s="136" t="s">
        <v>335</v>
      </c>
      <c r="C19" s="137" t="s">
        <v>306</v>
      </c>
      <c r="D19" s="138" t="s">
        <v>279</v>
      </c>
      <c r="E19" s="137" t="s">
        <v>248</v>
      </c>
      <c r="F19" s="214">
        <v>22</v>
      </c>
      <c r="G19" s="12"/>
      <c r="H19" s="12"/>
    </row>
    <row r="20" spans="1:8" ht="21.75" customHeight="1">
      <c r="A20" s="16">
        <v>4</v>
      </c>
      <c r="B20" s="130" t="s">
        <v>377</v>
      </c>
      <c r="C20" s="47" t="s">
        <v>378</v>
      </c>
      <c r="D20" s="57" t="s">
        <v>305</v>
      </c>
      <c r="E20" s="47" t="s">
        <v>391</v>
      </c>
      <c r="F20" s="214">
        <v>22</v>
      </c>
      <c r="G20" s="12"/>
      <c r="H20" s="12"/>
    </row>
    <row r="21" spans="1:8" ht="21.75" customHeight="1">
      <c r="A21" s="16">
        <v>5</v>
      </c>
      <c r="B21" s="215"/>
      <c r="C21" s="216"/>
      <c r="D21" s="94"/>
      <c r="E21" s="168"/>
      <c r="F21" s="214"/>
      <c r="G21" s="12"/>
      <c r="H21" s="12"/>
    </row>
    <row r="22" spans="1:8" ht="21.75" customHeight="1">
      <c r="A22" s="16">
        <v>6</v>
      </c>
      <c r="B22" s="137"/>
      <c r="C22" s="137"/>
      <c r="D22" s="138"/>
      <c r="E22" s="137"/>
      <c r="F22" s="214"/>
      <c r="G22" s="12"/>
      <c r="H22" s="12"/>
    </row>
    <row r="23" spans="1:8" ht="21.75" customHeight="1">
      <c r="A23" s="16">
        <v>7</v>
      </c>
      <c r="B23" s="202"/>
      <c r="C23" s="202"/>
      <c r="D23" s="202"/>
      <c r="E23" s="202"/>
      <c r="F23" s="202"/>
      <c r="G23" s="12"/>
      <c r="H23" s="12"/>
    </row>
    <row r="24" spans="1:8" ht="21.75" customHeight="1">
      <c r="A24" s="16">
        <v>8</v>
      </c>
      <c r="B24" s="202"/>
      <c r="C24" s="202"/>
      <c r="D24" s="202"/>
      <c r="E24" s="202"/>
      <c r="F24" s="202"/>
      <c r="G24" s="12"/>
      <c r="H24" s="12"/>
    </row>
    <row r="25" spans="1:8" ht="21.75" customHeight="1">
      <c r="A25" s="16">
        <v>9</v>
      </c>
      <c r="B25" s="173" t="s">
        <v>368</v>
      </c>
      <c r="C25" s="157" t="s">
        <v>308</v>
      </c>
      <c r="D25" s="174" t="s">
        <v>277</v>
      </c>
      <c r="E25" s="157" t="s">
        <v>245</v>
      </c>
      <c r="F25" s="214" t="s">
        <v>333</v>
      </c>
      <c r="G25" s="12"/>
      <c r="H25" s="12"/>
    </row>
    <row r="26" spans="1:8" ht="21.75" customHeight="1">
      <c r="A26" s="16">
        <v>10</v>
      </c>
      <c r="B26" s="173" t="s">
        <v>334</v>
      </c>
      <c r="C26" s="157" t="s">
        <v>264</v>
      </c>
      <c r="D26" s="174" t="s">
        <v>279</v>
      </c>
      <c r="E26" s="157" t="s">
        <v>248</v>
      </c>
      <c r="F26" s="214" t="s">
        <v>333</v>
      </c>
      <c r="G26" s="12"/>
      <c r="H26" s="12"/>
    </row>
  </sheetData>
  <sheetProtection/>
  <mergeCells count="8">
    <mergeCell ref="A15:B15"/>
    <mergeCell ref="E15:F15"/>
    <mergeCell ref="A3:B3"/>
    <mergeCell ref="A1:B2"/>
    <mergeCell ref="C2:E2"/>
    <mergeCell ref="E3:F3"/>
    <mergeCell ref="C1:H1"/>
    <mergeCell ref="G2:H2"/>
  </mergeCells>
  <dataValidations count="1">
    <dataValidation type="list" operator="equal" allowBlank="1" sqref="E5:E14 E25:E26 E17:E19 E21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79"/>
      <c r="B1" s="280"/>
      <c r="C1" s="293" t="s">
        <v>14</v>
      </c>
      <c r="D1" s="294"/>
      <c r="E1" s="294"/>
      <c r="F1" s="294"/>
      <c r="G1" s="294"/>
      <c r="H1" s="294"/>
      <c r="I1" s="294"/>
      <c r="J1" s="294"/>
      <c r="K1" s="294"/>
      <c r="L1" s="295"/>
    </row>
    <row r="2" spans="1:12" ht="37.5" customHeight="1">
      <c r="A2" s="281"/>
      <c r="B2" s="282"/>
      <c r="C2" s="284" t="s">
        <v>259</v>
      </c>
      <c r="D2" s="284"/>
      <c r="E2" s="284"/>
      <c r="F2" s="59" t="s">
        <v>312</v>
      </c>
      <c r="G2" s="59" t="s">
        <v>121</v>
      </c>
      <c r="H2" s="59" t="s">
        <v>231</v>
      </c>
      <c r="I2" s="284" t="s">
        <v>303</v>
      </c>
      <c r="J2" s="284"/>
      <c r="K2" s="284"/>
      <c r="L2" s="284"/>
    </row>
    <row r="3" spans="1:12" ht="15.75">
      <c r="A3" s="292" t="s">
        <v>23</v>
      </c>
      <c r="B3" s="292"/>
      <c r="C3" s="6" t="s">
        <v>7</v>
      </c>
      <c r="D3" s="6">
        <v>3</v>
      </c>
      <c r="E3" s="299" t="s">
        <v>324</v>
      </c>
      <c r="F3" s="300"/>
      <c r="G3" s="6">
        <v>2018</v>
      </c>
      <c r="H3" s="6" t="s">
        <v>252</v>
      </c>
      <c r="I3" s="298" t="s">
        <v>256</v>
      </c>
      <c r="J3" s="299"/>
      <c r="K3" s="299"/>
      <c r="L3" s="300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290" t="s">
        <v>11</v>
      </c>
      <c r="J4" s="291"/>
      <c r="K4" s="296" t="s">
        <v>12</v>
      </c>
      <c r="L4" s="297"/>
    </row>
    <row r="5" spans="1:12" ht="22.5" customHeight="1">
      <c r="A5" s="16">
        <v>1</v>
      </c>
      <c r="B5" s="90"/>
      <c r="C5" s="65"/>
      <c r="D5" s="70"/>
      <c r="E5" s="65"/>
      <c r="F5" s="60"/>
      <c r="G5" s="38"/>
      <c r="H5" s="5"/>
      <c r="I5" s="5"/>
      <c r="J5" s="17"/>
      <c r="K5" s="287"/>
      <c r="L5" s="288"/>
    </row>
    <row r="6" spans="1:12" ht="22.5" customHeight="1">
      <c r="A6" s="16">
        <v>2</v>
      </c>
      <c r="B6" s="88"/>
      <c r="C6" s="58"/>
      <c r="D6" s="71"/>
      <c r="E6" s="58"/>
      <c r="F6" s="61"/>
      <c r="G6" s="39"/>
      <c r="H6" s="3"/>
      <c r="I6" s="3"/>
      <c r="J6" s="18"/>
      <c r="K6" s="285"/>
      <c r="L6" s="286"/>
    </row>
    <row r="7" spans="1:12" ht="22.5" customHeight="1">
      <c r="A7" s="16">
        <v>3</v>
      </c>
      <c r="B7" s="90"/>
      <c r="C7" s="65"/>
      <c r="D7" s="70"/>
      <c r="E7" s="65"/>
      <c r="F7" s="60"/>
      <c r="G7" s="38"/>
      <c r="H7" s="5"/>
      <c r="I7" s="5"/>
      <c r="J7" s="17"/>
      <c r="K7" s="287"/>
      <c r="L7" s="288"/>
    </row>
    <row r="8" spans="1:12" ht="22.5" customHeight="1">
      <c r="A8" s="16">
        <v>4</v>
      </c>
      <c r="B8" s="125"/>
      <c r="C8" s="81"/>
      <c r="D8" s="82"/>
      <c r="E8" s="81"/>
      <c r="F8" s="3"/>
      <c r="G8" s="39"/>
      <c r="H8" s="3"/>
      <c r="I8" s="3"/>
      <c r="J8" s="18"/>
      <c r="K8" s="285"/>
      <c r="L8" s="286"/>
    </row>
    <row r="9" spans="1:12" ht="22.5" customHeight="1">
      <c r="A9" s="16">
        <v>5</v>
      </c>
      <c r="B9" s="119"/>
      <c r="C9" s="120"/>
      <c r="D9" s="121"/>
      <c r="E9" s="120"/>
      <c r="F9" s="5"/>
      <c r="G9" s="38"/>
      <c r="H9" s="5"/>
      <c r="I9" s="5"/>
      <c r="J9" s="17"/>
      <c r="K9" s="287"/>
      <c r="L9" s="288"/>
    </row>
    <row r="10" spans="1:12" ht="22.5" customHeight="1">
      <c r="A10" s="16">
        <v>6</v>
      </c>
      <c r="B10" s="88"/>
      <c r="C10" s="58"/>
      <c r="D10" s="123"/>
      <c r="E10" s="58"/>
      <c r="F10" s="3"/>
      <c r="G10" s="39"/>
      <c r="H10" s="3"/>
      <c r="I10" s="3"/>
      <c r="J10" s="18"/>
      <c r="K10" s="285"/>
      <c r="L10" s="286"/>
    </row>
    <row r="11" spans="1:12" ht="22.5" customHeight="1">
      <c r="A11" s="16">
        <v>7</v>
      </c>
      <c r="B11" s="90"/>
      <c r="C11" s="65"/>
      <c r="D11" s="70"/>
      <c r="E11" s="65"/>
      <c r="F11" s="5"/>
      <c r="G11" s="38"/>
      <c r="H11" s="5"/>
      <c r="I11" s="5"/>
      <c r="J11" s="17"/>
      <c r="K11" s="287"/>
      <c r="L11" s="288"/>
    </row>
    <row r="12" spans="1:12" ht="22.5" customHeight="1">
      <c r="A12" s="16">
        <v>8</v>
      </c>
      <c r="B12" s="88"/>
      <c r="C12" s="58"/>
      <c r="D12" s="71"/>
      <c r="E12" s="58"/>
      <c r="F12" s="3"/>
      <c r="G12" s="39"/>
      <c r="H12" s="3"/>
      <c r="I12" s="3"/>
      <c r="J12" s="18"/>
      <c r="K12" s="285"/>
      <c r="L12" s="286"/>
    </row>
    <row r="13" spans="1:12" ht="22.5" customHeight="1">
      <c r="A13" s="16">
        <v>9</v>
      </c>
      <c r="B13" s="90"/>
      <c r="C13" s="90"/>
      <c r="D13" s="90"/>
      <c r="E13" s="90"/>
      <c r="F13" s="5"/>
      <c r="G13" s="38"/>
      <c r="H13" s="5"/>
      <c r="I13" s="5"/>
      <c r="J13" s="17"/>
      <c r="K13" s="287"/>
      <c r="L13" s="288"/>
    </row>
    <row r="14" spans="1:12" ht="22.5" customHeight="1">
      <c r="A14" s="16">
        <v>10</v>
      </c>
      <c r="B14" s="88"/>
      <c r="C14" s="88"/>
      <c r="D14" s="88"/>
      <c r="E14" s="88"/>
      <c r="F14" s="3"/>
      <c r="G14" s="39"/>
      <c r="H14" s="3"/>
      <c r="I14" s="3"/>
      <c r="J14" s="18"/>
      <c r="K14" s="285"/>
      <c r="L14" s="286"/>
    </row>
    <row r="15" spans="1:12" ht="22.5" customHeight="1">
      <c r="A15" s="16">
        <v>11</v>
      </c>
      <c r="B15" s="90"/>
      <c r="C15" s="90"/>
      <c r="D15" s="90"/>
      <c r="E15" s="90"/>
      <c r="F15" s="5"/>
      <c r="G15" s="38"/>
      <c r="H15" s="5"/>
      <c r="I15" s="5"/>
      <c r="J15" s="17"/>
      <c r="K15" s="287"/>
      <c r="L15" s="288"/>
    </row>
    <row r="16" spans="1:12" ht="22.5" customHeight="1">
      <c r="A16" s="16">
        <v>12</v>
      </c>
      <c r="B16" s="88"/>
      <c r="C16" s="88"/>
      <c r="D16" s="88"/>
      <c r="E16" s="88"/>
      <c r="F16" s="3"/>
      <c r="G16" s="40"/>
      <c r="H16" s="3"/>
      <c r="I16" s="3"/>
      <c r="J16" s="18"/>
      <c r="K16" s="285"/>
      <c r="L16" s="286"/>
    </row>
    <row r="17" spans="1:12" ht="22.5" customHeight="1">
      <c r="A17" s="16">
        <v>13</v>
      </c>
      <c r="B17" s="90"/>
      <c r="C17" s="90"/>
      <c r="D17" s="90"/>
      <c r="E17" s="90"/>
      <c r="F17" s="5"/>
      <c r="G17" s="38"/>
      <c r="H17" s="5"/>
      <c r="I17" s="5"/>
      <c r="J17" s="17"/>
      <c r="K17" s="287"/>
      <c r="L17" s="288"/>
    </row>
    <row r="18" spans="1:12" ht="22.5" customHeight="1">
      <c r="A18" s="16">
        <v>14</v>
      </c>
      <c r="B18" s="88"/>
      <c r="C18" s="88"/>
      <c r="D18" s="88"/>
      <c r="E18" s="88"/>
      <c r="F18" s="3"/>
      <c r="G18" s="39"/>
      <c r="H18" s="3"/>
      <c r="I18" s="3"/>
      <c r="J18" s="18"/>
      <c r="K18" s="285"/>
      <c r="L18" s="286"/>
    </row>
    <row r="19" spans="1:12" ht="22.5" customHeight="1">
      <c r="A19" s="16">
        <v>15</v>
      </c>
      <c r="B19" s="90"/>
      <c r="C19" s="65"/>
      <c r="D19" s="70"/>
      <c r="E19" s="65"/>
      <c r="F19" s="5"/>
      <c r="G19" s="38"/>
      <c r="H19" s="5"/>
      <c r="I19" s="5"/>
      <c r="J19" s="17"/>
      <c r="K19" s="287"/>
      <c r="L19" s="288"/>
    </row>
    <row r="20" spans="1:12" ht="22.5" customHeight="1">
      <c r="A20" s="16">
        <v>16</v>
      </c>
      <c r="B20" s="88"/>
      <c r="C20" s="58"/>
      <c r="D20" s="71"/>
      <c r="E20" s="58"/>
      <c r="F20" s="3"/>
      <c r="G20" s="39"/>
      <c r="H20" s="3"/>
      <c r="I20" s="3"/>
      <c r="J20" s="18"/>
      <c r="K20" s="285"/>
      <c r="L20" s="286"/>
    </row>
    <row r="21" spans="1:12" ht="22.5" customHeight="1">
      <c r="A21" s="16">
        <v>17</v>
      </c>
      <c r="B21" s="90"/>
      <c r="C21" s="65"/>
      <c r="D21" s="70"/>
      <c r="E21" s="65"/>
      <c r="F21" s="5"/>
      <c r="G21" s="38"/>
      <c r="H21" s="5"/>
      <c r="I21" s="5"/>
      <c r="J21" s="17"/>
      <c r="K21" s="287"/>
      <c r="L21" s="288"/>
    </row>
    <row r="22" spans="1:12" ht="22.5" customHeight="1">
      <c r="A22" s="16">
        <v>18</v>
      </c>
      <c r="B22" s="58"/>
      <c r="C22" s="58"/>
      <c r="D22" s="71"/>
      <c r="E22" s="58"/>
      <c r="F22" s="3"/>
      <c r="G22" s="39"/>
      <c r="H22" s="3"/>
      <c r="I22" s="3"/>
      <c r="J22" s="18"/>
      <c r="K22" s="285"/>
      <c r="L22" s="286"/>
    </row>
    <row r="23" spans="1:12" ht="22.5" customHeight="1">
      <c r="A23" s="16">
        <v>19</v>
      </c>
      <c r="B23" s="120"/>
      <c r="C23" s="120"/>
      <c r="D23" s="121"/>
      <c r="E23" s="120"/>
      <c r="F23" s="5"/>
      <c r="G23" s="5"/>
      <c r="H23" s="5"/>
      <c r="I23" s="5"/>
      <c r="J23" s="17"/>
      <c r="K23" s="287"/>
      <c r="L23" s="288"/>
    </row>
    <row r="24" spans="1:12" ht="22.5" customHeight="1">
      <c r="A24" s="16">
        <v>20</v>
      </c>
      <c r="B24" s="88"/>
      <c r="C24" s="58"/>
      <c r="D24" s="71"/>
      <c r="E24" s="58"/>
      <c r="F24" s="3"/>
      <c r="G24" s="3"/>
      <c r="H24" s="3"/>
      <c r="I24" s="3"/>
      <c r="J24" s="3"/>
      <c r="K24" s="289"/>
      <c r="L24" s="289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19:E22 E10:E12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5" sqref="B5:F19"/>
    </sheetView>
  </sheetViews>
  <sheetFormatPr defaultColWidth="11.421875" defaultRowHeight="15"/>
  <cols>
    <col min="1" max="1" width="3.57421875" style="11" customWidth="1"/>
    <col min="2" max="3" width="18.57421875" style="1" customWidth="1"/>
    <col min="4" max="6" width="7.8515625" style="1" customWidth="1"/>
    <col min="7" max="7" width="9.28125" style="1" customWidth="1"/>
    <col min="8" max="8" width="26.421875" style="1" customWidth="1"/>
  </cols>
  <sheetData>
    <row r="1" spans="1:8" s="10" customFormat="1" ht="37.5" customHeight="1">
      <c r="A1" s="279"/>
      <c r="B1" s="280"/>
      <c r="C1" s="293" t="s">
        <v>14</v>
      </c>
      <c r="D1" s="294"/>
      <c r="E1" s="294"/>
      <c r="F1" s="294"/>
      <c r="G1" s="294"/>
      <c r="H1" s="294"/>
    </row>
    <row r="2" spans="1:8" ht="37.5" customHeight="1">
      <c r="A2" s="281"/>
      <c r="B2" s="282"/>
      <c r="C2" s="284" t="s">
        <v>259</v>
      </c>
      <c r="D2" s="284"/>
      <c r="E2" s="284"/>
      <c r="F2" s="59" t="s">
        <v>230</v>
      </c>
      <c r="G2" s="284" t="s">
        <v>344</v>
      </c>
      <c r="H2" s="284"/>
    </row>
    <row r="3" spans="1:8" ht="15.75">
      <c r="A3" s="292" t="s">
        <v>25</v>
      </c>
      <c r="B3" s="292"/>
      <c r="C3" s="6" t="s">
        <v>28</v>
      </c>
      <c r="D3" s="6">
        <v>1</v>
      </c>
      <c r="E3" s="299" t="s">
        <v>359</v>
      </c>
      <c r="F3" s="300"/>
      <c r="G3" s="160">
        <v>2022</v>
      </c>
      <c r="H3" s="6" t="s">
        <v>329</v>
      </c>
    </row>
    <row r="4" spans="1:8" ht="15.7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11</v>
      </c>
      <c r="H4" s="21" t="s">
        <v>12</v>
      </c>
    </row>
    <row r="5" spans="1:8" ht="22.5" customHeight="1">
      <c r="A5" s="16">
        <v>1</v>
      </c>
      <c r="B5" s="66"/>
      <c r="C5" s="67"/>
      <c r="D5" s="68"/>
      <c r="E5" s="69"/>
      <c r="F5" s="48"/>
      <c r="G5" s="12"/>
      <c r="H5" s="12"/>
    </row>
    <row r="6" spans="1:8" ht="22.5" customHeight="1">
      <c r="A6" s="16">
        <v>2</v>
      </c>
      <c r="B6" s="62"/>
      <c r="C6" s="63"/>
      <c r="D6" s="64"/>
      <c r="E6" s="69"/>
      <c r="F6" s="196"/>
      <c r="G6" s="12"/>
      <c r="H6" s="12"/>
    </row>
    <row r="7" spans="1:8" ht="22.5" customHeight="1">
      <c r="A7" s="16">
        <v>3</v>
      </c>
      <c r="B7" s="62"/>
      <c r="C7" s="63"/>
      <c r="D7" s="64"/>
      <c r="E7" s="69"/>
      <c r="F7" s="100"/>
      <c r="G7" s="12"/>
      <c r="H7" s="12"/>
    </row>
    <row r="8" spans="1:8" ht="22.5" customHeight="1">
      <c r="A8" s="16">
        <v>4</v>
      </c>
      <c r="B8" s="90"/>
      <c r="C8" s="65"/>
      <c r="D8" s="70"/>
      <c r="E8" s="65"/>
      <c r="F8" s="48"/>
      <c r="G8" s="12"/>
      <c r="H8" s="12"/>
    </row>
    <row r="9" spans="1:8" ht="22.5" customHeight="1">
      <c r="A9" s="16">
        <v>5</v>
      </c>
      <c r="B9" s="90"/>
      <c r="C9" s="65"/>
      <c r="D9" s="70"/>
      <c r="E9" s="65"/>
      <c r="F9" s="196"/>
      <c r="G9" s="12"/>
      <c r="H9" s="12"/>
    </row>
    <row r="10" spans="1:8" ht="22.5" customHeight="1">
      <c r="A10" s="16">
        <v>6</v>
      </c>
      <c r="B10" s="130"/>
      <c r="C10" s="47"/>
      <c r="D10" s="57"/>
      <c r="E10" s="47"/>
      <c r="F10" s="195"/>
      <c r="G10" s="12"/>
      <c r="H10" s="12"/>
    </row>
    <row r="11" spans="1:8" ht="22.5" customHeight="1">
      <c r="A11" s="16">
        <v>7</v>
      </c>
      <c r="B11" s="130"/>
      <c r="C11" s="47"/>
      <c r="D11" s="57"/>
      <c r="E11" s="47"/>
      <c r="F11" s="195"/>
      <c r="G11" s="12"/>
      <c r="H11" s="12"/>
    </row>
    <row r="12" spans="1:8" ht="22.5" customHeight="1">
      <c r="A12" s="16">
        <v>8</v>
      </c>
      <c r="B12" s="130"/>
      <c r="C12" s="47"/>
      <c r="D12" s="57"/>
      <c r="E12" s="47"/>
      <c r="F12" s="195"/>
      <c r="G12" s="12"/>
      <c r="H12" s="12"/>
    </row>
    <row r="13" spans="1:8" ht="22.5" customHeight="1">
      <c r="A13" s="16">
        <v>9</v>
      </c>
      <c r="B13" s="136"/>
      <c r="C13" s="137"/>
      <c r="D13" s="166"/>
      <c r="E13" s="137"/>
      <c r="F13" s="195"/>
      <c r="G13" s="12"/>
      <c r="H13" s="12"/>
    </row>
    <row r="14" spans="1:8" ht="22.5" customHeight="1">
      <c r="A14" s="16">
        <v>10</v>
      </c>
      <c r="B14" s="130"/>
      <c r="C14" s="47"/>
      <c r="D14" s="57"/>
      <c r="E14" s="47"/>
      <c r="F14" s="195"/>
      <c r="G14" s="12"/>
      <c r="H14" s="12"/>
    </row>
    <row r="15" spans="1:8" ht="22.5" customHeight="1">
      <c r="A15" s="16">
        <v>11</v>
      </c>
      <c r="B15" s="136"/>
      <c r="C15" s="137"/>
      <c r="D15" s="138"/>
      <c r="E15" s="137"/>
      <c r="F15" s="195"/>
      <c r="G15" s="12"/>
      <c r="H15" s="12"/>
    </row>
    <row r="16" spans="1:8" ht="22.5" customHeight="1">
      <c r="A16" s="16">
        <v>12</v>
      </c>
      <c r="B16" s="130"/>
      <c r="C16" s="47"/>
      <c r="D16" s="57"/>
      <c r="E16" s="47"/>
      <c r="F16" s="195"/>
      <c r="G16" s="12"/>
      <c r="H16" s="12"/>
    </row>
    <row r="17" spans="1:8" ht="22.5" customHeight="1">
      <c r="A17" s="16">
        <v>13</v>
      </c>
      <c r="B17" s="136"/>
      <c r="C17" s="137"/>
      <c r="D17" s="166"/>
      <c r="E17" s="137"/>
      <c r="F17" s="195"/>
      <c r="G17" s="12"/>
      <c r="H17" s="12"/>
    </row>
    <row r="18" spans="1:8" ht="22.5" customHeight="1">
      <c r="A18" s="16">
        <v>14</v>
      </c>
      <c r="B18" s="130"/>
      <c r="C18" s="47"/>
      <c r="D18" s="57"/>
      <c r="E18" s="47"/>
      <c r="F18" s="195"/>
      <c r="G18" s="12"/>
      <c r="H18" s="12"/>
    </row>
    <row r="19" spans="1:8" ht="22.5" customHeight="1">
      <c r="A19" s="16">
        <v>15</v>
      </c>
      <c r="B19" s="173"/>
      <c r="C19" s="157"/>
      <c r="D19" s="174"/>
      <c r="E19" s="157"/>
      <c r="F19" s="195"/>
      <c r="G19" s="12"/>
      <c r="H19" s="12"/>
    </row>
  </sheetData>
  <sheetProtection/>
  <mergeCells count="6">
    <mergeCell ref="A3:B3"/>
    <mergeCell ref="A1:B2"/>
    <mergeCell ref="C1:H1"/>
    <mergeCell ref="C2:E2"/>
    <mergeCell ref="E3:F3"/>
    <mergeCell ref="G2:H2"/>
  </mergeCells>
  <dataValidations count="1">
    <dataValidation type="list" operator="equal" allowBlank="1" sqref="F6:F7 F9 E19 E17 E15 E5:E9 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79"/>
      <c r="B1" s="280"/>
      <c r="C1" s="293" t="s">
        <v>14</v>
      </c>
      <c r="D1" s="294"/>
      <c r="E1" s="294"/>
      <c r="F1" s="294"/>
      <c r="G1" s="294"/>
      <c r="H1" s="294"/>
      <c r="I1" s="294"/>
      <c r="J1" s="294"/>
      <c r="K1" s="294"/>
      <c r="L1" s="295"/>
    </row>
    <row r="2" spans="1:12" ht="37.5" customHeight="1">
      <c r="A2" s="281"/>
      <c r="B2" s="282"/>
      <c r="C2" s="284" t="s">
        <v>259</v>
      </c>
      <c r="D2" s="284"/>
      <c r="E2" s="284"/>
      <c r="F2" s="59" t="s">
        <v>312</v>
      </c>
      <c r="G2" s="59" t="s">
        <v>121</v>
      </c>
      <c r="H2" s="59" t="s">
        <v>231</v>
      </c>
      <c r="I2" s="284" t="s">
        <v>303</v>
      </c>
      <c r="J2" s="284"/>
      <c r="K2" s="284"/>
      <c r="L2" s="284"/>
    </row>
    <row r="3" spans="1:12" ht="15.75">
      <c r="A3" s="292" t="s">
        <v>27</v>
      </c>
      <c r="B3" s="292"/>
      <c r="C3" s="6" t="s">
        <v>28</v>
      </c>
      <c r="D3" s="131">
        <v>3</v>
      </c>
      <c r="E3" s="299" t="s">
        <v>324</v>
      </c>
      <c r="F3" s="300"/>
      <c r="G3" s="6">
        <v>2018</v>
      </c>
      <c r="H3" s="6" t="s">
        <v>229</v>
      </c>
      <c r="I3" s="298" t="s">
        <v>256</v>
      </c>
      <c r="J3" s="299"/>
      <c r="K3" s="299"/>
      <c r="L3" s="300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290" t="s">
        <v>11</v>
      </c>
      <c r="J4" s="291"/>
      <c r="K4" s="296" t="s">
        <v>12</v>
      </c>
      <c r="L4" s="297"/>
    </row>
    <row r="5" spans="1:12" ht="22.5" customHeight="1">
      <c r="A5" s="16">
        <v>1</v>
      </c>
      <c r="B5" s="90"/>
      <c r="C5" s="65"/>
      <c r="D5" s="70"/>
      <c r="E5" s="65"/>
      <c r="F5" s="5"/>
      <c r="G5" s="38"/>
      <c r="H5" s="5"/>
      <c r="I5" s="5"/>
      <c r="J5" s="17"/>
      <c r="K5" s="287"/>
      <c r="L5" s="288"/>
    </row>
    <row r="6" spans="1:12" ht="22.5" customHeight="1">
      <c r="A6" s="16">
        <v>2</v>
      </c>
      <c r="B6" s="130"/>
      <c r="C6" s="130"/>
      <c r="D6" s="130"/>
      <c r="E6" s="130"/>
      <c r="F6" s="73"/>
      <c r="G6" s="39"/>
      <c r="H6" s="3"/>
      <c r="I6" s="3"/>
      <c r="J6" s="18"/>
      <c r="K6" s="285"/>
      <c r="L6" s="286"/>
    </row>
    <row r="7" spans="1:12" ht="22.5" customHeight="1">
      <c r="A7" s="16">
        <v>3</v>
      </c>
      <c r="B7" s="62"/>
      <c r="C7" s="62"/>
      <c r="D7" s="62"/>
      <c r="E7" s="62"/>
      <c r="F7" s="72"/>
      <c r="G7" s="38"/>
      <c r="H7" s="5"/>
      <c r="I7" s="5"/>
      <c r="J7" s="17"/>
      <c r="K7" s="287"/>
      <c r="L7" s="288"/>
    </row>
    <row r="8" spans="1:12" ht="22.5" customHeight="1">
      <c r="A8" s="16">
        <v>4</v>
      </c>
      <c r="B8" s="88"/>
      <c r="C8" s="58"/>
      <c r="D8" s="71"/>
      <c r="E8" s="58"/>
      <c r="F8" s="73"/>
      <c r="G8" s="39"/>
      <c r="H8" s="3"/>
      <c r="I8" s="3"/>
      <c r="J8" s="18"/>
      <c r="K8" s="285"/>
      <c r="L8" s="286"/>
    </row>
    <row r="9" spans="1:12" ht="22.5" customHeight="1">
      <c r="A9" s="16">
        <v>5</v>
      </c>
      <c r="B9" s="65"/>
      <c r="C9" s="65"/>
      <c r="D9" s="70"/>
      <c r="E9" s="65"/>
      <c r="F9" s="72"/>
      <c r="G9" s="38"/>
      <c r="H9" s="5"/>
      <c r="I9" s="5"/>
      <c r="J9" s="17"/>
      <c r="K9" s="287"/>
      <c r="L9" s="288"/>
    </row>
    <row r="10" spans="1:12" ht="22.5" customHeight="1">
      <c r="A10" s="16">
        <v>6</v>
      </c>
      <c r="B10" s="58"/>
      <c r="C10" s="58"/>
      <c r="D10" s="71"/>
      <c r="E10" s="58"/>
      <c r="F10" s="73"/>
      <c r="G10" s="39"/>
      <c r="H10" s="3"/>
      <c r="I10" s="3"/>
      <c r="J10" s="18"/>
      <c r="K10" s="285"/>
      <c r="L10" s="286"/>
    </row>
    <row r="11" spans="1:12" ht="22.5" customHeight="1">
      <c r="A11" s="16">
        <v>7</v>
      </c>
      <c r="B11" s="65"/>
      <c r="C11" s="65"/>
      <c r="D11" s="70"/>
      <c r="E11" s="65"/>
      <c r="F11" s="41"/>
      <c r="G11" s="38"/>
      <c r="H11" s="5"/>
      <c r="I11" s="5"/>
      <c r="J11" s="17"/>
      <c r="K11" s="287"/>
      <c r="L11" s="288"/>
    </row>
    <row r="12" spans="1:12" ht="22.5" customHeight="1">
      <c r="A12" s="16">
        <v>8</v>
      </c>
      <c r="B12" s="88"/>
      <c r="C12" s="58"/>
      <c r="D12" s="71"/>
      <c r="E12" s="58"/>
      <c r="F12" s="42"/>
      <c r="G12" s="39"/>
      <c r="H12" s="3"/>
      <c r="I12" s="3"/>
      <c r="J12" s="18"/>
      <c r="K12" s="285"/>
      <c r="L12" s="286"/>
    </row>
    <row r="13" spans="1:12" ht="22.5" customHeight="1">
      <c r="A13" s="16">
        <v>9</v>
      </c>
      <c r="B13" s="65"/>
      <c r="C13" s="65"/>
      <c r="D13" s="70"/>
      <c r="E13" s="65"/>
      <c r="F13" s="41"/>
      <c r="G13" s="38"/>
      <c r="H13" s="5"/>
      <c r="I13" s="5"/>
      <c r="J13" s="17"/>
      <c r="K13" s="287"/>
      <c r="L13" s="288"/>
    </row>
    <row r="14" spans="1:12" ht="22.5" customHeight="1">
      <c r="A14" s="16">
        <v>10</v>
      </c>
      <c r="B14" s="88"/>
      <c r="C14" s="58"/>
      <c r="D14" s="71"/>
      <c r="E14" s="58"/>
      <c r="F14" s="42"/>
      <c r="G14" s="39"/>
      <c r="H14" s="3"/>
      <c r="I14" s="3"/>
      <c r="J14" s="18"/>
      <c r="K14" s="285"/>
      <c r="L14" s="286"/>
    </row>
    <row r="15" spans="1:12" ht="22.5" customHeight="1">
      <c r="A15" s="16">
        <v>11</v>
      </c>
      <c r="B15" s="90"/>
      <c r="C15" s="65"/>
      <c r="D15" s="70"/>
      <c r="E15" s="65"/>
      <c r="F15" s="41"/>
      <c r="G15" s="38"/>
      <c r="H15" s="5"/>
      <c r="I15" s="5"/>
      <c r="J15" s="17"/>
      <c r="K15" s="287"/>
      <c r="L15" s="288"/>
    </row>
    <row r="16" spans="1:12" ht="22.5" customHeight="1">
      <c r="A16" s="16">
        <v>12</v>
      </c>
      <c r="B16" s="88"/>
      <c r="C16" s="58"/>
      <c r="D16" s="71"/>
      <c r="E16" s="58"/>
      <c r="F16" s="43"/>
      <c r="G16" s="39"/>
      <c r="H16" s="3"/>
      <c r="I16" s="3"/>
      <c r="J16" s="18"/>
      <c r="K16" s="285"/>
      <c r="L16" s="286"/>
    </row>
    <row r="17" spans="1:12" ht="22.5" customHeight="1">
      <c r="A17" s="16">
        <v>13</v>
      </c>
      <c r="B17" s="90"/>
      <c r="C17" s="65"/>
      <c r="D17" s="70"/>
      <c r="E17" s="65"/>
      <c r="F17" s="41"/>
      <c r="G17" s="38"/>
      <c r="H17" s="5"/>
      <c r="I17" s="5"/>
      <c r="J17" s="17"/>
      <c r="K17" s="287"/>
      <c r="L17" s="288"/>
    </row>
    <row r="18" spans="1:12" ht="22.5" customHeight="1">
      <c r="A18" s="16">
        <v>14</v>
      </c>
      <c r="B18" s="88"/>
      <c r="C18" s="58"/>
      <c r="D18" s="71"/>
      <c r="E18" s="58"/>
      <c r="F18" s="3"/>
      <c r="G18" s="3"/>
      <c r="H18" s="3"/>
      <c r="I18" s="3"/>
      <c r="J18" s="18"/>
      <c r="K18" s="285"/>
      <c r="L18" s="286"/>
    </row>
    <row r="19" spans="1:12" ht="22.5" customHeight="1">
      <c r="A19" s="16">
        <v>15</v>
      </c>
      <c r="B19" s="66"/>
      <c r="C19" s="67"/>
      <c r="D19" s="68"/>
      <c r="E19" s="69"/>
      <c r="F19" s="5"/>
      <c r="G19" s="5"/>
      <c r="H19" s="5"/>
      <c r="I19" s="5"/>
      <c r="J19" s="17"/>
      <c r="K19" s="287"/>
      <c r="L19" s="288"/>
    </row>
    <row r="20" spans="1:12" ht="22.5" customHeight="1">
      <c r="A20" s="16">
        <v>16</v>
      </c>
      <c r="B20" s="49"/>
      <c r="C20" s="50"/>
      <c r="D20" s="51"/>
      <c r="E20" s="52"/>
      <c r="F20" s="3"/>
      <c r="G20" s="3"/>
      <c r="H20" s="3"/>
      <c r="I20" s="3"/>
      <c r="J20" s="18"/>
      <c r="K20" s="285"/>
      <c r="L20" s="286"/>
    </row>
    <row r="21" spans="1:12" ht="22.5" customHeight="1">
      <c r="A21" s="16">
        <v>17</v>
      </c>
      <c r="B21" s="66"/>
      <c r="C21" s="67"/>
      <c r="D21" s="68"/>
      <c r="E21" s="69"/>
      <c r="F21" s="5"/>
      <c r="G21" s="5"/>
      <c r="H21" s="5"/>
      <c r="I21" s="5"/>
      <c r="J21" s="17"/>
      <c r="K21" s="287"/>
      <c r="L21" s="288"/>
    </row>
    <row r="22" spans="1:12" ht="22.5" customHeight="1">
      <c r="A22" s="16">
        <v>18</v>
      </c>
      <c r="B22" s="54"/>
      <c r="C22" s="54"/>
      <c r="D22" s="55"/>
      <c r="E22" s="56"/>
      <c r="F22" s="3"/>
      <c r="G22" s="3"/>
      <c r="H22" s="3"/>
      <c r="I22" s="3"/>
      <c r="J22" s="18"/>
      <c r="K22" s="285"/>
      <c r="L22" s="286"/>
    </row>
    <row r="23" spans="1:12" ht="22.5" customHeight="1">
      <c r="A23" s="16">
        <v>19</v>
      </c>
      <c r="B23" s="66"/>
      <c r="C23" s="67"/>
      <c r="D23" s="68"/>
      <c r="E23" s="69"/>
      <c r="F23" s="5"/>
      <c r="G23" s="5"/>
      <c r="H23" s="5"/>
      <c r="I23" s="5"/>
      <c r="J23" s="17"/>
      <c r="K23" s="287"/>
      <c r="L23" s="288"/>
    </row>
    <row r="24" spans="1:12" ht="22.5" customHeight="1">
      <c r="A24" s="16">
        <v>20</v>
      </c>
      <c r="B24" s="130"/>
      <c r="C24" s="47"/>
      <c r="D24" s="57"/>
      <c r="E24" s="47"/>
      <c r="F24" s="61"/>
      <c r="G24" s="3"/>
      <c r="H24" s="3"/>
      <c r="I24" s="3"/>
      <c r="J24" s="3"/>
      <c r="K24" s="289"/>
      <c r="L24" s="289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79"/>
      <c r="B1" s="280"/>
      <c r="C1" s="293" t="s">
        <v>14</v>
      </c>
      <c r="D1" s="294"/>
      <c r="E1" s="294"/>
      <c r="F1" s="294"/>
      <c r="G1" s="294"/>
      <c r="H1" s="294"/>
      <c r="I1" s="294"/>
      <c r="J1" s="294"/>
      <c r="K1" s="294"/>
      <c r="L1" s="295"/>
    </row>
    <row r="2" spans="1:12" ht="37.5" customHeight="1">
      <c r="A2" s="281"/>
      <c r="B2" s="282"/>
      <c r="C2" s="284" t="s">
        <v>259</v>
      </c>
      <c r="D2" s="284"/>
      <c r="E2" s="284"/>
      <c r="F2" s="59" t="s">
        <v>312</v>
      </c>
      <c r="G2" s="59" t="s">
        <v>121</v>
      </c>
      <c r="H2" s="59" t="s">
        <v>231</v>
      </c>
      <c r="I2" s="284" t="s">
        <v>303</v>
      </c>
      <c r="J2" s="284"/>
      <c r="K2" s="284"/>
      <c r="L2" s="284"/>
    </row>
    <row r="3" spans="1:12" ht="15.75">
      <c r="A3" s="292" t="s">
        <v>254</v>
      </c>
      <c r="B3" s="292"/>
      <c r="C3" s="6" t="s">
        <v>28</v>
      </c>
      <c r="D3" s="131">
        <v>4</v>
      </c>
      <c r="E3" s="299" t="s">
        <v>324</v>
      </c>
      <c r="F3" s="300"/>
      <c r="G3" s="6">
        <v>2018</v>
      </c>
      <c r="H3" s="6" t="s">
        <v>325</v>
      </c>
      <c r="I3" s="298" t="s">
        <v>256</v>
      </c>
      <c r="J3" s="299"/>
      <c r="K3" s="299"/>
      <c r="L3" s="300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290" t="s">
        <v>11</v>
      </c>
      <c r="J4" s="291"/>
      <c r="K4" s="296" t="s">
        <v>12</v>
      </c>
      <c r="L4" s="297"/>
    </row>
    <row r="5" spans="1:12" ht="22.5" customHeight="1">
      <c r="A5" s="16">
        <v>1</v>
      </c>
      <c r="B5" s="90"/>
      <c r="C5" s="65"/>
      <c r="D5" s="70"/>
      <c r="E5" s="65"/>
      <c r="F5" s="60"/>
      <c r="G5" s="5"/>
      <c r="H5" s="5"/>
      <c r="I5" s="5"/>
      <c r="J5" s="17"/>
      <c r="K5" s="287"/>
      <c r="L5" s="288"/>
    </row>
    <row r="6" spans="1:12" ht="22.5" customHeight="1">
      <c r="A6" s="16">
        <v>2</v>
      </c>
      <c r="B6" s="88"/>
      <c r="C6" s="58"/>
      <c r="D6" s="71"/>
      <c r="E6" s="58"/>
      <c r="F6" s="61"/>
      <c r="G6" s="3"/>
      <c r="H6" s="3"/>
      <c r="I6" s="3"/>
      <c r="J6" s="18"/>
      <c r="K6" s="285"/>
      <c r="L6" s="286"/>
    </row>
    <row r="7" spans="1:12" ht="22.5" customHeight="1">
      <c r="A7" s="16">
        <v>3</v>
      </c>
      <c r="B7" s="90"/>
      <c r="C7" s="65"/>
      <c r="D7" s="70"/>
      <c r="E7" s="65"/>
      <c r="F7" s="60"/>
      <c r="G7" s="5"/>
      <c r="H7" s="5"/>
      <c r="I7" s="5"/>
      <c r="J7" s="17"/>
      <c r="K7" s="287"/>
      <c r="L7" s="288"/>
    </row>
    <row r="8" spans="1:12" ht="22.5" customHeight="1">
      <c r="A8" s="16">
        <v>4</v>
      </c>
      <c r="B8" s="148"/>
      <c r="C8" s="58"/>
      <c r="D8" s="71"/>
      <c r="E8" s="58"/>
      <c r="F8" s="61"/>
      <c r="G8" s="3"/>
      <c r="H8" s="3"/>
      <c r="I8" s="3"/>
      <c r="J8" s="18"/>
      <c r="K8" s="285"/>
      <c r="L8" s="286"/>
    </row>
    <row r="9" spans="1:12" ht="22.5" customHeight="1">
      <c r="A9" s="16">
        <v>5</v>
      </c>
      <c r="B9" s="65"/>
      <c r="C9" s="65"/>
      <c r="D9" s="70"/>
      <c r="E9" s="65"/>
      <c r="F9" s="60"/>
      <c r="G9" s="5"/>
      <c r="H9" s="5"/>
      <c r="I9" s="5"/>
      <c r="J9" s="17"/>
      <c r="K9" s="287"/>
      <c r="L9" s="288"/>
    </row>
    <row r="10" spans="1:12" ht="22.5" customHeight="1">
      <c r="A10" s="16">
        <v>6</v>
      </c>
      <c r="B10" s="88"/>
      <c r="C10" s="58"/>
      <c r="D10" s="71"/>
      <c r="E10" s="58"/>
      <c r="F10" s="61"/>
      <c r="G10" s="3"/>
      <c r="H10" s="3"/>
      <c r="I10" s="3"/>
      <c r="J10" s="18"/>
      <c r="K10" s="285"/>
      <c r="L10" s="286"/>
    </row>
    <row r="11" spans="1:12" ht="22.5" customHeight="1">
      <c r="A11" s="16">
        <v>7</v>
      </c>
      <c r="B11" s="149"/>
      <c r="C11" s="90"/>
      <c r="D11" s="90"/>
      <c r="E11" s="90"/>
      <c r="F11" s="60"/>
      <c r="G11" s="5"/>
      <c r="H11" s="5"/>
      <c r="I11" s="5"/>
      <c r="J11" s="17"/>
      <c r="K11" s="287"/>
      <c r="L11" s="288"/>
    </row>
    <row r="12" spans="1:12" ht="22.5" customHeight="1">
      <c r="A12" s="16">
        <v>8</v>
      </c>
      <c r="B12" s="88"/>
      <c r="C12" s="58"/>
      <c r="D12" s="71"/>
      <c r="E12" s="58"/>
      <c r="F12" s="61"/>
      <c r="G12" s="3"/>
      <c r="H12" s="3"/>
      <c r="I12" s="3"/>
      <c r="J12" s="18"/>
      <c r="K12" s="285"/>
      <c r="L12" s="286"/>
    </row>
    <row r="13" spans="1:12" ht="22.5" customHeight="1">
      <c r="A13" s="16">
        <v>9</v>
      </c>
      <c r="B13" s="90"/>
      <c r="C13" s="65"/>
      <c r="D13" s="70"/>
      <c r="E13" s="65"/>
      <c r="F13" s="60"/>
      <c r="G13" s="5"/>
      <c r="H13" s="5"/>
      <c r="I13" s="5"/>
      <c r="J13" s="17"/>
      <c r="K13" s="287"/>
      <c r="L13" s="288"/>
    </row>
    <row r="14" spans="1:12" ht="22.5" customHeight="1">
      <c r="A14" s="16">
        <v>10</v>
      </c>
      <c r="B14" s="136"/>
      <c r="C14" s="136"/>
      <c r="D14" s="136"/>
      <c r="E14" s="136"/>
      <c r="F14" s="61"/>
      <c r="G14" s="3"/>
      <c r="H14" s="3"/>
      <c r="I14" s="3"/>
      <c r="J14" s="18"/>
      <c r="K14" s="285"/>
      <c r="L14" s="286"/>
    </row>
    <row r="15" spans="1:12" ht="22.5" customHeight="1">
      <c r="A15" s="16">
        <v>11</v>
      </c>
      <c r="B15" s="90"/>
      <c r="C15" s="65"/>
      <c r="D15" s="126"/>
      <c r="E15" s="65"/>
      <c r="F15" s="60"/>
      <c r="G15" s="5"/>
      <c r="H15" s="5"/>
      <c r="I15" s="5"/>
      <c r="J15" s="17"/>
      <c r="K15" s="287"/>
      <c r="L15" s="288"/>
    </row>
    <row r="16" spans="1:12" ht="22.5" customHeight="1">
      <c r="A16" s="16">
        <v>12</v>
      </c>
      <c r="B16" s="88"/>
      <c r="C16" s="58"/>
      <c r="D16" s="124"/>
      <c r="E16" s="58"/>
      <c r="F16" s="61"/>
      <c r="G16" s="3"/>
      <c r="H16" s="3"/>
      <c r="I16" s="3"/>
      <c r="J16" s="18"/>
      <c r="K16" s="285"/>
      <c r="L16" s="286"/>
    </row>
    <row r="17" spans="1:12" ht="22.5" customHeight="1">
      <c r="A17" s="16">
        <v>13</v>
      </c>
      <c r="B17" s="90"/>
      <c r="C17" s="65"/>
      <c r="D17" s="126"/>
      <c r="E17" s="65"/>
      <c r="F17" s="60"/>
      <c r="G17" s="5"/>
      <c r="H17" s="5"/>
      <c r="I17" s="5"/>
      <c r="J17" s="17"/>
      <c r="K17" s="287"/>
      <c r="L17" s="288"/>
    </row>
    <row r="18" spans="1:12" ht="22.5" customHeight="1">
      <c r="A18" s="16">
        <v>14</v>
      </c>
      <c r="B18" s="88"/>
      <c r="C18" s="58"/>
      <c r="D18" s="124"/>
      <c r="E18" s="58"/>
      <c r="F18" s="61"/>
      <c r="G18" s="3"/>
      <c r="H18" s="3"/>
      <c r="I18" s="3"/>
      <c r="J18" s="18"/>
      <c r="K18" s="285"/>
      <c r="L18" s="286"/>
    </row>
    <row r="19" spans="1:12" ht="22.5" customHeight="1">
      <c r="A19" s="16">
        <v>15</v>
      </c>
      <c r="B19" s="90"/>
      <c r="C19" s="65"/>
      <c r="D19" s="126"/>
      <c r="E19" s="65"/>
      <c r="F19" s="60"/>
      <c r="G19" s="5"/>
      <c r="H19" s="5"/>
      <c r="I19" s="5"/>
      <c r="J19" s="17"/>
      <c r="K19" s="287"/>
      <c r="L19" s="288"/>
    </row>
    <row r="20" spans="1:12" ht="22.5" customHeight="1">
      <c r="A20" s="16">
        <v>16</v>
      </c>
      <c r="B20" s="88"/>
      <c r="C20" s="58"/>
      <c r="D20" s="124"/>
      <c r="E20" s="58"/>
      <c r="F20" s="12"/>
      <c r="G20" s="3"/>
      <c r="H20" s="3"/>
      <c r="I20" s="3"/>
      <c r="J20" s="18"/>
      <c r="K20" s="285"/>
      <c r="L20" s="286"/>
    </row>
    <row r="21" spans="1:12" ht="22.5" customHeight="1">
      <c r="A21" s="16">
        <v>17</v>
      </c>
      <c r="B21" s="90"/>
      <c r="C21" s="65"/>
      <c r="D21" s="126"/>
      <c r="E21" s="65"/>
      <c r="F21" s="60"/>
      <c r="G21" s="5"/>
      <c r="H21" s="5"/>
      <c r="I21" s="5"/>
      <c r="J21" s="17"/>
      <c r="K21" s="287"/>
      <c r="L21" s="288"/>
    </row>
    <row r="22" spans="1:12" ht="22.5" customHeight="1">
      <c r="A22" s="16">
        <v>18</v>
      </c>
      <c r="B22" s="88"/>
      <c r="C22" s="58"/>
      <c r="D22" s="71"/>
      <c r="E22" s="58"/>
      <c r="F22" s="61"/>
      <c r="G22" s="3"/>
      <c r="H22" s="3"/>
      <c r="I22" s="3"/>
      <c r="J22" s="18"/>
      <c r="K22" s="285"/>
      <c r="L22" s="286"/>
    </row>
    <row r="23" spans="1:12" ht="22.5" customHeight="1">
      <c r="A23" s="16">
        <v>19</v>
      </c>
      <c r="B23" s="90"/>
      <c r="C23" s="65"/>
      <c r="D23" s="126"/>
      <c r="E23" s="65"/>
      <c r="F23" s="60"/>
      <c r="G23" s="5"/>
      <c r="H23" s="5"/>
      <c r="I23" s="5"/>
      <c r="J23" s="17"/>
      <c r="K23" s="287"/>
      <c r="L23" s="288"/>
    </row>
    <row r="24" spans="1:12" ht="22.5" customHeight="1">
      <c r="A24" s="16">
        <v>20</v>
      </c>
      <c r="B24" s="88"/>
      <c r="C24" s="58"/>
      <c r="D24" s="71"/>
      <c r="E24" s="58"/>
      <c r="F24" s="61"/>
      <c r="G24" s="3"/>
      <c r="H24" s="3"/>
      <c r="I24" s="3"/>
      <c r="J24" s="3"/>
      <c r="K24" s="289"/>
      <c r="L24" s="289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2023-02-19T15:19:04Z</cp:lastPrinted>
  <dcterms:created xsi:type="dcterms:W3CDTF">2016-11-08T10:29:15Z</dcterms:created>
  <dcterms:modified xsi:type="dcterms:W3CDTF">2024-04-16T17:51:17Z</dcterms:modified>
  <cp:category/>
  <cp:version/>
  <cp:contentType/>
  <cp:contentStatus/>
</cp:coreProperties>
</file>