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IREUR 10 M" sheetId="1" r:id="rId1"/>
    <sheet name="PLAN DE TIR" sheetId="2" r:id="rId2"/>
    <sheet name="SERIE 1" sheetId="3" r:id="rId3"/>
    <sheet name="SERIE 2" sheetId="4" r:id="rId4"/>
    <sheet name="SERIE 3" sheetId="5" r:id="rId5"/>
    <sheet name="SERIE 4" sheetId="6" r:id="rId6"/>
    <sheet name="SERIE 5" sheetId="7" r:id="rId7"/>
    <sheet name="SERIE 6" sheetId="8" r:id="rId8"/>
    <sheet name="SERIE PISTOLET" sheetId="9" r:id="rId9"/>
    <sheet name="SERIE 8" sheetId="10" state="hidden" r:id="rId10"/>
    <sheet name="Feuil8" sheetId="11" state="hidden" r:id="rId11"/>
    <sheet name="PLAN TIR" sheetId="12" state="hidden" r:id="rId12"/>
    <sheet name="FEUILLE EQUIPE" sheetId="13" r:id="rId13"/>
  </sheets>
  <definedNames/>
  <calcPr fullCalcOnLoad="1"/>
</workbook>
</file>

<file path=xl/sharedStrings.xml><?xml version="1.0" encoding="utf-8"?>
<sst xmlns="http://schemas.openxmlformats.org/spreadsheetml/2006/main" count="1627" uniqueCount="520">
  <si>
    <t>CRITERIUM ECOLE DE TIR</t>
  </si>
  <si>
    <t>ST DENIS EN VAL</t>
  </si>
  <si>
    <t>MARS</t>
  </si>
  <si>
    <t>Feuille d'inscription au match</t>
  </si>
  <si>
    <t>ème</t>
  </si>
  <si>
    <t>CRITERIUM</t>
  </si>
  <si>
    <t>NOMS</t>
  </si>
  <si>
    <t>PRENOMS</t>
  </si>
  <si>
    <t>N° CLUB</t>
  </si>
  <si>
    <t>CAT</t>
  </si>
  <si>
    <t xml:space="preserve">DISCIPLINE de TIR </t>
  </si>
  <si>
    <t>N° DE LICENCE</t>
  </si>
  <si>
    <t>samedi</t>
  </si>
  <si>
    <t>dimanche</t>
  </si>
  <si>
    <t>Observation</t>
  </si>
  <si>
    <t>8h50</t>
  </si>
  <si>
    <t>10h20</t>
  </si>
  <si>
    <t>14h00</t>
  </si>
  <si>
    <t>15h30</t>
  </si>
  <si>
    <t>17h00</t>
  </si>
  <si>
    <t>10h00</t>
  </si>
  <si>
    <t>LA MAGDUNOISE</t>
  </si>
  <si>
    <t>002</t>
  </si>
  <si>
    <t>DESOEUVRE</t>
  </si>
  <si>
    <t>Jules</t>
  </si>
  <si>
    <t>BG</t>
  </si>
  <si>
    <t>carabine</t>
  </si>
  <si>
    <t>MËME INITIATEUR</t>
  </si>
  <si>
    <t>HEMOND</t>
  </si>
  <si>
    <t>Alexis</t>
  </si>
  <si>
    <t>MG</t>
  </si>
  <si>
    <t>LECAUDE</t>
  </si>
  <si>
    <t>Noémie</t>
  </si>
  <si>
    <t>BF</t>
  </si>
  <si>
    <t>QUENNESSON</t>
  </si>
  <si>
    <t>Noah</t>
  </si>
  <si>
    <t>AMARY</t>
  </si>
  <si>
    <t>Malo</t>
  </si>
  <si>
    <t>REISACHER</t>
  </si>
  <si>
    <t>Pierre Alexandre</t>
  </si>
  <si>
    <t>xx</t>
  </si>
  <si>
    <t>MEME INITIATEUR</t>
  </si>
  <si>
    <t>STABEREI</t>
  </si>
  <si>
    <t>Lou Anne</t>
  </si>
  <si>
    <t>MF</t>
  </si>
  <si>
    <t>82683897</t>
  </si>
  <si>
    <t>MAREAU TIR</t>
  </si>
  <si>
    <t>003</t>
  </si>
  <si>
    <t>AUGUET</t>
  </si>
  <si>
    <t>Vicky</t>
  </si>
  <si>
    <t>PF</t>
  </si>
  <si>
    <t>LENAIN</t>
  </si>
  <si>
    <t>PG</t>
  </si>
  <si>
    <t>LORIN</t>
  </si>
  <si>
    <t>Aymeric</t>
  </si>
  <si>
    <t>SOURISSEAU</t>
  </si>
  <si>
    <t>Kenzo</t>
  </si>
  <si>
    <t>ARNOULT - VAUCHEL</t>
  </si>
  <si>
    <t>Baptiste</t>
  </si>
  <si>
    <t>SAVARY</t>
  </si>
  <si>
    <t>Hugo</t>
  </si>
  <si>
    <t>DUPUIS</t>
  </si>
  <si>
    <t>Léonie</t>
  </si>
  <si>
    <t>SERRANO</t>
  </si>
  <si>
    <t>Claire</t>
  </si>
  <si>
    <t>BUON</t>
  </si>
  <si>
    <t>Thomas</t>
  </si>
  <si>
    <t>DELAVEAU</t>
  </si>
  <si>
    <t>Antoine</t>
  </si>
  <si>
    <t>JACQUIN</t>
  </si>
  <si>
    <t>Antonin</t>
  </si>
  <si>
    <t>KACHOUR</t>
  </si>
  <si>
    <t>Owen</t>
  </si>
  <si>
    <t>VILAIN</t>
  </si>
  <si>
    <t>Aubin</t>
  </si>
  <si>
    <t>GAUVIN</t>
  </si>
  <si>
    <t>Clara</t>
  </si>
  <si>
    <t>pistolet</t>
  </si>
  <si>
    <t>NICOLIE</t>
  </si>
  <si>
    <t>Ewan</t>
  </si>
  <si>
    <t>AVENIR LAILLY EN VAL</t>
  </si>
  <si>
    <t>008</t>
  </si>
  <si>
    <t>ASSELIN</t>
  </si>
  <si>
    <t>Tom</t>
  </si>
  <si>
    <t>BECQUET-BRETZNER</t>
  </si>
  <si>
    <t>Kyrian</t>
  </si>
  <si>
    <t>CASANOVA</t>
  </si>
  <si>
    <t>Marin</t>
  </si>
  <si>
    <t>CHAPEAU-SELLIER</t>
  </si>
  <si>
    <t>Guénaêl</t>
  </si>
  <si>
    <t>PORTAL</t>
  </si>
  <si>
    <t>Jade</t>
  </si>
  <si>
    <t xml:space="preserve">QUENTIN </t>
  </si>
  <si>
    <t>Gabriel</t>
  </si>
  <si>
    <t>RAACHE</t>
  </si>
  <si>
    <t>Adam</t>
  </si>
  <si>
    <t>RAUCH</t>
  </si>
  <si>
    <t>Abranis</t>
  </si>
  <si>
    <t>SANFILIPO</t>
  </si>
  <si>
    <t>Elina</t>
  </si>
  <si>
    <t>VACHER</t>
  </si>
  <si>
    <t>Nell</t>
  </si>
  <si>
    <t>U.S.M. ST DENIS EN VAL TIR</t>
  </si>
  <si>
    <t>020</t>
  </si>
  <si>
    <t xml:space="preserve">GUEREMY </t>
  </si>
  <si>
    <t>Matisse</t>
  </si>
  <si>
    <t>XX</t>
  </si>
  <si>
    <t>LE LIGNE</t>
  </si>
  <si>
    <t>Liam</t>
  </si>
  <si>
    <t>RIVIERE</t>
  </si>
  <si>
    <t>Yohann</t>
  </si>
  <si>
    <t>BARTOLETTI</t>
  </si>
  <si>
    <t>Léon</t>
  </si>
  <si>
    <t>CHAZEIRAT</t>
  </si>
  <si>
    <t>Arthur</t>
  </si>
  <si>
    <t>NETCHENAWOE</t>
  </si>
  <si>
    <t>Augustin</t>
  </si>
  <si>
    <t>FERREIRA</t>
  </si>
  <si>
    <t>Titouan</t>
  </si>
  <si>
    <t xml:space="preserve">LORIENT </t>
  </si>
  <si>
    <t>Tanguy</t>
  </si>
  <si>
    <t xml:space="preserve">MALASSENET </t>
  </si>
  <si>
    <t>Alessandro</t>
  </si>
  <si>
    <t>GILLOUX MATHYS</t>
  </si>
  <si>
    <t>Evann</t>
  </si>
  <si>
    <t>VOGT</t>
  </si>
  <si>
    <t>Matthias</t>
  </si>
  <si>
    <t>CARRETEIRO</t>
  </si>
  <si>
    <t>GALVEZ</t>
  </si>
  <si>
    <t>Corentin</t>
  </si>
  <si>
    <t>U.S.M. SARAN TIR</t>
  </si>
  <si>
    <t>C.J.F. TIR</t>
  </si>
  <si>
    <t>BROSSIER</t>
  </si>
  <si>
    <t>AUTIXIER</t>
  </si>
  <si>
    <t>Amelys</t>
  </si>
  <si>
    <t>13h35</t>
  </si>
  <si>
    <t>15h05</t>
  </si>
  <si>
    <t>16h35</t>
  </si>
  <si>
    <t>9 h 35</t>
  </si>
  <si>
    <t>CERCLE PASTEUR</t>
  </si>
  <si>
    <t>ENTENTE CHAPELLOISE</t>
  </si>
  <si>
    <t>DAUBIGNARD</t>
  </si>
  <si>
    <t>162</t>
  </si>
  <si>
    <t>82672814</t>
  </si>
  <si>
    <t>DOLL</t>
  </si>
  <si>
    <t>Loudwick</t>
  </si>
  <si>
    <t>ELAMBERT</t>
  </si>
  <si>
    <t>Nathan</t>
  </si>
  <si>
    <t>LANGLOIS</t>
  </si>
  <si>
    <t>SIMONET</t>
  </si>
  <si>
    <t>Mathéo</t>
  </si>
  <si>
    <t>82685125</t>
  </si>
  <si>
    <t>CAREMELLE</t>
  </si>
  <si>
    <t>Yann</t>
  </si>
  <si>
    <t>Pistolet</t>
  </si>
  <si>
    <t>82546937</t>
  </si>
  <si>
    <t>MEME PISTOLET</t>
  </si>
  <si>
    <t>HARDY</t>
  </si>
  <si>
    <t>Corey</t>
  </si>
  <si>
    <t>82633830</t>
  </si>
  <si>
    <t>LA FRATERNELLE TIGY</t>
  </si>
  <si>
    <t xml:space="preserve">ALVES </t>
  </si>
  <si>
    <t>Cassandra</t>
  </si>
  <si>
    <t>170</t>
  </si>
  <si>
    <t xml:space="preserve">AVENEL </t>
  </si>
  <si>
    <t xml:space="preserve">COMMUNEAU </t>
  </si>
  <si>
    <t>Nicolas</t>
  </si>
  <si>
    <t xml:space="preserve">GANGNEUX </t>
  </si>
  <si>
    <t xml:space="preserve">LAVAUD </t>
  </si>
  <si>
    <t>Lucas</t>
  </si>
  <si>
    <t xml:space="preserve">MICHEL </t>
  </si>
  <si>
    <t>Théo</t>
  </si>
  <si>
    <t>SCHANG</t>
  </si>
  <si>
    <t xml:space="preserve"> Adrien</t>
  </si>
  <si>
    <t xml:space="preserve">WATTEZ </t>
  </si>
  <si>
    <t>Alvin</t>
  </si>
  <si>
    <t>S.M.O.C.</t>
  </si>
  <si>
    <t>ANDRE</t>
  </si>
  <si>
    <t>274</t>
  </si>
  <si>
    <t>BRAILLON</t>
  </si>
  <si>
    <t>Maxime</t>
  </si>
  <si>
    <t>FERRIER</t>
  </si>
  <si>
    <t>JEREMY</t>
  </si>
  <si>
    <t>Jérémy</t>
  </si>
  <si>
    <t>LE MOUEL</t>
  </si>
  <si>
    <t>Kilian</t>
  </si>
  <si>
    <t>SAMSON</t>
  </si>
  <si>
    <t>Pierre</t>
  </si>
  <si>
    <t>TOURNELLE</t>
  </si>
  <si>
    <t>Maya</t>
  </si>
  <si>
    <t>ZAMORA</t>
  </si>
  <si>
    <t>Eliot</t>
  </si>
  <si>
    <t>PADERN</t>
  </si>
  <si>
    <t>Maddy</t>
  </si>
  <si>
    <t>J 3 AMILLY TIR</t>
  </si>
  <si>
    <t>Meens</t>
  </si>
  <si>
    <t>Anton</t>
  </si>
  <si>
    <t>Seys</t>
  </si>
  <si>
    <t>Boffin</t>
  </si>
  <si>
    <t>Jarod</t>
  </si>
  <si>
    <t>Jouannin</t>
  </si>
  <si>
    <t xml:space="preserve">Pierre </t>
  </si>
  <si>
    <t xml:space="preserve">Payen </t>
  </si>
  <si>
    <t>Coralie</t>
  </si>
  <si>
    <t xml:space="preserve">Picard  </t>
  </si>
  <si>
    <t xml:space="preserve">Augustin </t>
  </si>
  <si>
    <t>Agricole</t>
  </si>
  <si>
    <t>Delsart</t>
  </si>
  <si>
    <t>Emilien</t>
  </si>
  <si>
    <t>U.S.O. TIR</t>
  </si>
  <si>
    <t xml:space="preserve">LEVEL </t>
  </si>
  <si>
    <t>Eloïse</t>
  </si>
  <si>
    <t>Florian</t>
  </si>
  <si>
    <t>GRESLIER</t>
  </si>
  <si>
    <t>Louis</t>
  </si>
  <si>
    <t>BASSAISTEGUY</t>
  </si>
  <si>
    <t>Lou</t>
  </si>
  <si>
    <t>VANNIER</t>
  </si>
  <si>
    <t>Côme</t>
  </si>
  <si>
    <t>FARCY</t>
  </si>
  <si>
    <t>Auguste</t>
  </si>
  <si>
    <t>ROSEL</t>
  </si>
  <si>
    <t>LA FERTE TIR</t>
  </si>
  <si>
    <t>BERRIER</t>
  </si>
  <si>
    <t>Raphael</t>
  </si>
  <si>
    <t>277</t>
  </si>
  <si>
    <t>82687247</t>
  </si>
  <si>
    <t>BOURMAULT</t>
  </si>
  <si>
    <t>Vincent</t>
  </si>
  <si>
    <t>82682849</t>
  </si>
  <si>
    <t>FRANC</t>
  </si>
  <si>
    <t>Gael</t>
  </si>
  <si>
    <t>82600403</t>
  </si>
  <si>
    <t>PRADET</t>
  </si>
  <si>
    <t>Anaîs</t>
  </si>
  <si>
    <t>LA BERRICHONNE GIEN</t>
  </si>
  <si>
    <t>PAUTRAT</t>
  </si>
  <si>
    <t>Bastian</t>
  </si>
  <si>
    <t>287</t>
  </si>
  <si>
    <t>BUSIERE</t>
  </si>
  <si>
    <t>Elisa</t>
  </si>
  <si>
    <t>82688492</t>
  </si>
  <si>
    <t>DA SILVA LETRA GAY</t>
  </si>
  <si>
    <t>82691899</t>
  </si>
  <si>
    <t>PELLERIN</t>
  </si>
  <si>
    <t>Alex</t>
  </si>
  <si>
    <t>82691900</t>
  </si>
  <si>
    <t>JOUSSET</t>
  </si>
  <si>
    <t>Samantha</t>
  </si>
  <si>
    <t>82637786</t>
  </si>
  <si>
    <t>OULES</t>
  </si>
  <si>
    <t>82673992</t>
  </si>
  <si>
    <t>PLAN DE TIR</t>
  </si>
  <si>
    <t>1 er</t>
  </si>
  <si>
    <t xml:space="preserve">CRITERIUM </t>
  </si>
  <si>
    <t>E.D.T.</t>
  </si>
  <si>
    <t>17 &amp; 18</t>
  </si>
  <si>
    <t>SAMEDI</t>
  </si>
  <si>
    <t>SERIE</t>
  </si>
  <si>
    <t>8 H 50</t>
  </si>
  <si>
    <t>2</t>
  </si>
  <si>
    <t>10 H 20</t>
  </si>
  <si>
    <t>CAT.</t>
  </si>
  <si>
    <t>C 30</t>
  </si>
  <si>
    <t>C 40</t>
  </si>
  <si>
    <t>P 30</t>
  </si>
  <si>
    <t>P 40</t>
  </si>
  <si>
    <t>CLUBS</t>
  </si>
  <si>
    <t>TOTAL DES SERIES CARABINE ET PISTOLET</t>
  </si>
  <si>
    <t>3</t>
  </si>
  <si>
    <t>14 H 00</t>
  </si>
  <si>
    <t>4</t>
  </si>
  <si>
    <t>15 H 30</t>
  </si>
  <si>
    <t>5</t>
  </si>
  <si>
    <t>17 H 00</t>
  </si>
  <si>
    <t>DIMANCHE</t>
  </si>
  <si>
    <t>6</t>
  </si>
  <si>
    <t>10 H 00</t>
  </si>
  <si>
    <t>CALCUL DU NOMBRE DE CARTONS CARABINE ET PISTOLET</t>
  </si>
  <si>
    <t>COMITE DEPARTEMENTAL DE TIR DU LOIRET</t>
  </si>
  <si>
    <t>RESULTATS</t>
  </si>
  <si>
    <t>3ème</t>
  </si>
  <si>
    <t>SERIE 1</t>
  </si>
  <si>
    <t>CARABINE / PISTOLET</t>
  </si>
  <si>
    <t>CLUB</t>
  </si>
  <si>
    <t>DISC.</t>
  </si>
  <si>
    <t>N° 1er          CARTON</t>
  </si>
  <si>
    <t>N° DERNIER CARTON</t>
  </si>
  <si>
    <t>SCORE</t>
  </si>
  <si>
    <t>SIGNATURE</t>
  </si>
  <si>
    <t>P</t>
  </si>
  <si>
    <t>SERIE 2</t>
  </si>
  <si>
    <t>SERIE 3</t>
  </si>
  <si>
    <t>E.D.T</t>
  </si>
  <si>
    <t>SERIE 4</t>
  </si>
  <si>
    <t>3 ème</t>
  </si>
  <si>
    <t>SERIE 5</t>
  </si>
  <si>
    <t>SERIE 6</t>
  </si>
  <si>
    <t>RESULTATS PISTOLET</t>
  </si>
  <si>
    <t>1er</t>
  </si>
  <si>
    <t xml:space="preserve">MAREAU </t>
  </si>
  <si>
    <t>SERIE PISTOLET</t>
  </si>
  <si>
    <t>18 &amp; 19</t>
  </si>
  <si>
    <t>NOVEMBRE</t>
  </si>
  <si>
    <t>PISTOLET</t>
  </si>
  <si>
    <t>10 M</t>
  </si>
  <si>
    <t>MEUNG SUR LOIRE</t>
  </si>
  <si>
    <t>SERIE 8</t>
  </si>
  <si>
    <t>10H 45</t>
  </si>
  <si>
    <t>OCTOBRE</t>
  </si>
  <si>
    <t>PIAT</t>
  </si>
  <si>
    <t>Maxence</t>
  </si>
  <si>
    <t>CG</t>
  </si>
  <si>
    <t>C</t>
  </si>
  <si>
    <t>POUGET</t>
  </si>
  <si>
    <t>Thierry</t>
  </si>
  <si>
    <t>GOIN</t>
  </si>
  <si>
    <t>VERONIQUE</t>
  </si>
  <si>
    <t>D</t>
  </si>
  <si>
    <t>Antonio</t>
  </si>
  <si>
    <t>Pro</t>
  </si>
  <si>
    <t>BRETON</t>
  </si>
  <si>
    <t>Patrice</t>
  </si>
  <si>
    <t>067</t>
  </si>
  <si>
    <t>JOUIN</t>
  </si>
  <si>
    <t>Clarisse</t>
  </si>
  <si>
    <t>Da</t>
  </si>
  <si>
    <t>BOULMIER</t>
  </si>
  <si>
    <t>ERIC</t>
  </si>
  <si>
    <t>EX</t>
  </si>
  <si>
    <t>SORGNIARD</t>
  </si>
  <si>
    <t>Christopher</t>
  </si>
  <si>
    <t>H</t>
  </si>
  <si>
    <t>BAUDE</t>
  </si>
  <si>
    <t>LAURENT</t>
  </si>
  <si>
    <t>FEIDRY</t>
  </si>
  <si>
    <t>AMAURY</t>
  </si>
  <si>
    <t>PICKEL</t>
  </si>
  <si>
    <t>Simon</t>
  </si>
  <si>
    <t>WAGON</t>
  </si>
  <si>
    <t>Léa</t>
  </si>
  <si>
    <t>Je</t>
  </si>
  <si>
    <t>GALLIER</t>
  </si>
  <si>
    <t>Sandrine</t>
  </si>
  <si>
    <t>PICARD</t>
  </si>
  <si>
    <t>Alain</t>
  </si>
  <si>
    <t>Hon</t>
  </si>
  <si>
    <t>CAMPANILE</t>
  </si>
  <si>
    <t>Domenico</t>
  </si>
  <si>
    <t>COSTA</t>
  </si>
  <si>
    <t>ALEXANDRE</t>
  </si>
  <si>
    <t>BOURGEOIS</t>
  </si>
  <si>
    <t>Christine</t>
  </si>
  <si>
    <t>Claudine</t>
  </si>
  <si>
    <t>BIDRON</t>
  </si>
  <si>
    <t>ALIZEE</t>
  </si>
  <si>
    <t>FARINA</t>
  </si>
  <si>
    <t>Françoise</t>
  </si>
  <si>
    <t>SANNA PROC</t>
  </si>
  <si>
    <t>Eva</t>
  </si>
  <si>
    <t>LANIMARAC</t>
  </si>
  <si>
    <t>DIDIER</t>
  </si>
  <si>
    <t>CJF</t>
  </si>
  <si>
    <t>N° 1er carton</t>
  </si>
  <si>
    <t>dernier carton</t>
  </si>
  <si>
    <t>ECOLE DE TIR</t>
  </si>
  <si>
    <t>4 &amp; 5</t>
  </si>
  <si>
    <t xml:space="preserve">SAMEDI  </t>
  </si>
  <si>
    <t>LEON</t>
  </si>
  <si>
    <t>SDV</t>
  </si>
  <si>
    <t>ARTHUR</t>
  </si>
  <si>
    <t>VIOLET</t>
  </si>
  <si>
    <t>ELIZA</t>
  </si>
  <si>
    <t>VOISE</t>
  </si>
  <si>
    <t>LEO</t>
  </si>
  <si>
    <t>EVANN</t>
  </si>
  <si>
    <t>TITOUAN</t>
  </si>
  <si>
    <t>LOUDWICK</t>
  </si>
  <si>
    <t>LA CHAPELLE</t>
  </si>
  <si>
    <t>ALEXIS</t>
  </si>
  <si>
    <t>MEUNG</t>
  </si>
  <si>
    <t>JADE</t>
  </si>
  <si>
    <t>LAILLY</t>
  </si>
  <si>
    <t>JULES</t>
  </si>
  <si>
    <t>AUGUSTIN</t>
  </si>
  <si>
    <t>J 3 AMILLY</t>
  </si>
  <si>
    <t>FRANCO</t>
  </si>
  <si>
    <t>ROMAIN</t>
  </si>
  <si>
    <t>MEENS</t>
  </si>
  <si>
    <t>ANTON</t>
  </si>
  <si>
    <t>GRIVEAU</t>
  </si>
  <si>
    <t>QUENTIN</t>
  </si>
  <si>
    <t>ALVES</t>
  </si>
  <si>
    <t>SIMON</t>
  </si>
  <si>
    <t>U. S. O.</t>
  </si>
  <si>
    <t>SANA PROC</t>
  </si>
  <si>
    <t>EVA</t>
  </si>
  <si>
    <t>ANAIS</t>
  </si>
  <si>
    <t>LA FERTE</t>
  </si>
  <si>
    <t>BECQUET BRETZNER</t>
  </si>
  <si>
    <t>KYRIAN</t>
  </si>
  <si>
    <t>WATTEZ</t>
  </si>
  <si>
    <t>ALVIN</t>
  </si>
  <si>
    <t>TIGY</t>
  </si>
  <si>
    <t>ARNOULT VAUCHEL</t>
  </si>
  <si>
    <t>BAPTISTE</t>
  </si>
  <si>
    <t>MAREAU</t>
  </si>
  <si>
    <t>VAN ACKER</t>
  </si>
  <si>
    <t>ANNA</t>
  </si>
  <si>
    <t>BRAULT</t>
  </si>
  <si>
    <t>PARIS</t>
  </si>
  <si>
    <t>AXEL</t>
  </si>
  <si>
    <t>BASSAITEGUY MASSON</t>
  </si>
  <si>
    <t>LOU</t>
  </si>
  <si>
    <t>U.S.O.</t>
  </si>
  <si>
    <t>HERMANCE</t>
  </si>
  <si>
    <t>LOUIS</t>
  </si>
  <si>
    <t>KADDURI</t>
  </si>
  <si>
    <t>NAEL</t>
  </si>
  <si>
    <t>FEYDRI</t>
  </si>
  <si>
    <t>GUIGNARD</t>
  </si>
  <si>
    <t>NATHAN</t>
  </si>
  <si>
    <t>CAMPAGNE</t>
  </si>
  <si>
    <t>RUDY</t>
  </si>
  <si>
    <t>C.J.F.</t>
  </si>
  <si>
    <t>THOMAS</t>
  </si>
  <si>
    <t>MEDERICK</t>
  </si>
  <si>
    <t>ARNAUD</t>
  </si>
  <si>
    <t>ADAM</t>
  </si>
  <si>
    <t>13 H 35</t>
  </si>
  <si>
    <t>15 H 05</t>
  </si>
  <si>
    <t>COREY</t>
  </si>
  <si>
    <t>HURTADO</t>
  </si>
  <si>
    <t>NOAH</t>
  </si>
  <si>
    <t>PRETEUX</t>
  </si>
  <si>
    <t>MALASSENET</t>
  </si>
  <si>
    <t>ALESSANDRO</t>
  </si>
  <si>
    <t>NEIL</t>
  </si>
  <si>
    <t>GUEREMY</t>
  </si>
  <si>
    <t>MATISSE</t>
  </si>
  <si>
    <t>PIERRE ALEXANDRE</t>
  </si>
  <si>
    <t>CLARA</t>
  </si>
  <si>
    <t>LADOUE</t>
  </si>
  <si>
    <t>LUCAS</t>
  </si>
  <si>
    <t>BAITECHE MONTIGNY</t>
  </si>
  <si>
    <t>COME</t>
  </si>
  <si>
    <t>SAMANTHA</t>
  </si>
  <si>
    <t>BERRICHONNE</t>
  </si>
  <si>
    <t>IGREJA</t>
  </si>
  <si>
    <t>MARCILLY</t>
  </si>
  <si>
    <t>CLEOPHAS</t>
  </si>
  <si>
    <t>CHAPEAU SELLIER</t>
  </si>
  <si>
    <t>GUENAEL</t>
  </si>
  <si>
    <t>BORNE</t>
  </si>
  <si>
    <t>TEO</t>
  </si>
  <si>
    <t>CLAIRE</t>
  </si>
  <si>
    <t>BASTIAN</t>
  </si>
  <si>
    <t>MARA</t>
  </si>
  <si>
    <t>ANTHONY</t>
  </si>
  <si>
    <t>BOFFIN</t>
  </si>
  <si>
    <t>JAROD</t>
  </si>
  <si>
    <t>SEYS</t>
  </si>
  <si>
    <t>PIERRE</t>
  </si>
  <si>
    <t>BOUCHER GUICHEN</t>
  </si>
  <si>
    <t>EWEN</t>
  </si>
  <si>
    <t>BOUSSARD</t>
  </si>
  <si>
    <t>HUGO</t>
  </si>
  <si>
    <t>MAXIME</t>
  </si>
  <si>
    <t>HOUDU</t>
  </si>
  <si>
    <t>MAYA</t>
  </si>
  <si>
    <t>16 H 35</t>
  </si>
  <si>
    <t>9 H 35</t>
  </si>
  <si>
    <t>LORIENT</t>
  </si>
  <si>
    <t>TANGUY</t>
  </si>
  <si>
    <t>PALHARES DA SILVA</t>
  </si>
  <si>
    <t>GABRIEL</t>
  </si>
  <si>
    <t>GAILLARD</t>
  </si>
  <si>
    <t>VALENTIN</t>
  </si>
  <si>
    <t>MATTHIAS</t>
  </si>
  <si>
    <t>LIAM</t>
  </si>
  <si>
    <t>VICKY</t>
  </si>
  <si>
    <t>BERGEVIN</t>
  </si>
  <si>
    <t>TOM</t>
  </si>
  <si>
    <t>THEO</t>
  </si>
  <si>
    <t>JOUANNIN</t>
  </si>
  <si>
    <t>LAVAUD</t>
  </si>
  <si>
    <t>AUGUSTE</t>
  </si>
  <si>
    <t>CLERMONT</t>
  </si>
  <si>
    <t>KYLIAN</t>
  </si>
  <si>
    <t>LEVEL</t>
  </si>
  <si>
    <t>FLORIAN</t>
  </si>
  <si>
    <t>TOBART</t>
  </si>
  <si>
    <t>LEANDRO</t>
  </si>
  <si>
    <t>AUDOUSSET</t>
  </si>
  <si>
    <t>MAEL</t>
  </si>
  <si>
    <t>CASSANDRA</t>
  </si>
  <si>
    <t>COMMUNEAU</t>
  </si>
  <si>
    <t>NICOLAS</t>
  </si>
  <si>
    <t>MICHAULT</t>
  </si>
  <si>
    <t>LAURINE</t>
  </si>
  <si>
    <t>SARAN</t>
  </si>
  <si>
    <t>CORENTIN</t>
  </si>
  <si>
    <t>TOTAL</t>
  </si>
  <si>
    <t>C. J. F.</t>
  </si>
  <si>
    <t>S. M. O. C.</t>
  </si>
  <si>
    <t>U. S. M. SARAN</t>
  </si>
  <si>
    <t>U. S. M. TIR ST DENIS EN VAL</t>
  </si>
  <si>
    <t>U. S. O. TIR</t>
  </si>
  <si>
    <t>FEUILLE D'ENGAGEMENT D'EQUIPE</t>
  </si>
  <si>
    <t>N°</t>
  </si>
  <si>
    <t>07</t>
  </si>
  <si>
    <t>DISCIPLINE</t>
  </si>
  <si>
    <t>règles générales</t>
  </si>
  <si>
    <t>une équipe est formée de tireurs du même club</t>
  </si>
  <si>
    <t>un tireur ne peut s'inscrire en équipe que dans une seule catégorie par épreuve</t>
  </si>
  <si>
    <t>pour que l'équipe figure au palmarès, tous les tireurs doivent être classés en individuel</t>
  </si>
  <si>
    <t>les engagements doivent être faits avant le début du tir du 1 er tireur</t>
  </si>
  <si>
    <t>N° LICENCE</t>
  </si>
  <si>
    <t>date et heure d'engagement</t>
  </si>
  <si>
    <t>nom &amp; signature de l'arbitre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</si>
</sst>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0"/>
    <numFmt numFmtId="168" formatCode="D\-MMM;@"/>
  </numFmts>
  <fonts count="32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sz val="10.5"/>
      <name val="Arial"/>
      <family val="2"/>
    </font>
    <font>
      <sz val="11"/>
      <color indexed="63"/>
      <name val="Trebuchet MS"/>
      <family val="2"/>
    </font>
    <font>
      <b/>
      <sz val="8"/>
      <name val="Arial"/>
      <family val="2"/>
    </font>
    <font>
      <b/>
      <sz val="14"/>
      <color indexed="8"/>
      <name val="Calibri"/>
      <family val="2"/>
    </font>
    <font>
      <b/>
      <sz val="14"/>
      <color indexed="30"/>
      <name val="Arial"/>
      <family val="2"/>
    </font>
    <font>
      <b/>
      <sz val="12"/>
      <color indexed="30"/>
      <name val="Arial"/>
      <family val="2"/>
    </font>
    <font>
      <b/>
      <sz val="20"/>
      <color indexed="12"/>
      <name val="Arial"/>
      <family val="2"/>
    </font>
    <font>
      <b/>
      <sz val="6"/>
      <color indexed="10"/>
      <name val="Arial"/>
      <family val="2"/>
    </font>
    <font>
      <b/>
      <sz val="8"/>
      <color indexed="10"/>
      <name val="Arial"/>
      <family val="2"/>
    </font>
    <font>
      <sz val="12"/>
      <color indexed="8"/>
      <name val="Calibri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b/>
      <sz val="12"/>
      <color indexed="10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363">
    <xf numFmtId="164" fontId="0" fillId="0" borderId="0" xfId="0" applyAlignment="1">
      <alignment/>
    </xf>
    <xf numFmtId="164" fontId="1" fillId="0" borderId="0" xfId="22" applyAlignment="1">
      <alignment horizontal="center"/>
      <protection/>
    </xf>
    <xf numFmtId="166" fontId="1" fillId="0" borderId="0" xfId="22" applyNumberFormat="1">
      <alignment/>
      <protection/>
    </xf>
    <xf numFmtId="164" fontId="1" fillId="0" borderId="0" xfId="22">
      <alignment/>
      <protection/>
    </xf>
    <xf numFmtId="164" fontId="1" fillId="0" borderId="0" xfId="22" applyAlignment="1">
      <alignment horizontal="center" vertical="center"/>
      <protection/>
    </xf>
    <xf numFmtId="164" fontId="1" fillId="0" borderId="1" xfId="22" applyBorder="1" applyAlignment="1">
      <alignment horizontal="center"/>
      <protection/>
    </xf>
    <xf numFmtId="164" fontId="2" fillId="2" borderId="2" xfId="22" applyFont="1" applyFill="1" applyBorder="1" applyAlignment="1">
      <alignment horizontal="center" vertical="center"/>
      <protection/>
    </xf>
    <xf numFmtId="164" fontId="3" fillId="2" borderId="2" xfId="22" applyFont="1" applyFill="1" applyBorder="1" applyAlignment="1">
      <alignment horizontal="center" vertical="center"/>
      <protection/>
    </xf>
    <xf numFmtId="164" fontId="3" fillId="2" borderId="3" xfId="22" applyFont="1" applyFill="1" applyBorder="1" applyAlignment="1">
      <alignment horizontal="center" vertical="center"/>
      <protection/>
    </xf>
    <xf numFmtId="164" fontId="4" fillId="2" borderId="2" xfId="22" applyFont="1" applyFill="1" applyBorder="1" applyAlignment="1">
      <alignment horizontal="center" vertical="center" wrapText="1"/>
      <protection/>
    </xf>
    <xf numFmtId="164" fontId="3" fillId="2" borderId="4" xfId="22" applyFont="1" applyFill="1" applyBorder="1" applyAlignment="1">
      <alignment horizontal="center" vertical="center" wrapText="1"/>
      <protection/>
    </xf>
    <xf numFmtId="164" fontId="3" fillId="2" borderId="4" xfId="22" applyFont="1" applyFill="1" applyBorder="1" applyAlignment="1">
      <alignment horizontal="left" vertical="center" wrapText="1"/>
      <protection/>
    </xf>
    <xf numFmtId="164" fontId="3" fillId="2" borderId="3" xfId="22" applyFont="1" applyFill="1" applyBorder="1" applyAlignment="1">
      <alignment horizontal="left" vertical="center"/>
      <protection/>
    </xf>
    <xf numFmtId="164" fontId="5" fillId="0" borderId="2" xfId="22" applyFont="1" applyBorder="1" applyAlignment="1">
      <alignment horizontal="center" vertical="center"/>
      <protection/>
    </xf>
    <xf numFmtId="166" fontId="5" fillId="0" borderId="2" xfId="22" applyNumberFormat="1" applyFont="1" applyBorder="1" applyAlignment="1">
      <alignment horizontal="center" vertical="center" wrapText="1"/>
      <protection/>
    </xf>
    <xf numFmtId="164" fontId="5" fillId="0" borderId="2" xfId="22" applyFont="1" applyBorder="1" applyAlignment="1">
      <alignment horizontal="center" vertical="center" wrapText="1"/>
      <protection/>
    </xf>
    <xf numFmtId="164" fontId="6" fillId="0" borderId="2" xfId="22" applyFont="1" applyBorder="1" applyAlignment="1">
      <alignment horizontal="center" vertical="center" wrapText="1"/>
      <protection/>
    </xf>
    <xf numFmtId="164" fontId="6" fillId="2" borderId="2" xfId="22" applyFont="1" applyFill="1" applyBorder="1" applyAlignment="1">
      <alignment horizontal="center" vertical="center"/>
      <protection/>
    </xf>
    <xf numFmtId="164" fontId="6" fillId="0" borderId="2" xfId="22" applyFont="1" applyBorder="1" applyAlignment="1">
      <alignment horizontal="center" vertical="center"/>
      <protection/>
    </xf>
    <xf numFmtId="164" fontId="6" fillId="3" borderId="2" xfId="22" applyFont="1" applyFill="1" applyBorder="1" applyAlignment="1">
      <alignment horizontal="center" vertical="center"/>
      <protection/>
    </xf>
    <xf numFmtId="164" fontId="6" fillId="4" borderId="2" xfId="22" applyFont="1" applyFill="1" applyBorder="1" applyAlignment="1">
      <alignment horizontal="center" vertical="center"/>
      <protection/>
    </xf>
    <xf numFmtId="164" fontId="7" fillId="0" borderId="2" xfId="22" applyFont="1" applyBorder="1" applyAlignment="1">
      <alignment horizontal="center" vertical="center"/>
      <protection/>
    </xf>
    <xf numFmtId="166" fontId="7" fillId="0" borderId="2" xfId="22" applyNumberFormat="1" applyFont="1" applyBorder="1" applyAlignment="1">
      <alignment horizontal="center" vertical="center"/>
      <protection/>
    </xf>
    <xf numFmtId="164" fontId="7" fillId="2" borderId="2" xfId="22" applyFont="1" applyFill="1" applyBorder="1" applyAlignment="1">
      <alignment horizontal="center" vertical="center"/>
      <protection/>
    </xf>
    <xf numFmtId="164" fontId="7" fillId="3" borderId="2" xfId="22" applyFont="1" applyFill="1" applyBorder="1" applyAlignment="1">
      <alignment horizontal="center" vertical="center"/>
      <protection/>
    </xf>
    <xf numFmtId="164" fontId="7" fillId="4" borderId="2" xfId="22" applyFont="1" applyFill="1" applyBorder="1" applyAlignment="1">
      <alignment horizontal="center" vertical="center"/>
      <protection/>
    </xf>
    <xf numFmtId="164" fontId="8" fillId="0" borderId="0" xfId="22" applyFont="1" applyAlignment="1">
      <alignment horizontal="center"/>
      <protection/>
    </xf>
    <xf numFmtId="164" fontId="9" fillId="3" borderId="5" xfId="20" applyFont="1" applyFill="1" applyBorder="1" applyAlignment="1">
      <alignment horizontal="center" vertical="center" wrapText="1"/>
      <protection/>
    </xf>
    <xf numFmtId="164" fontId="9" fillId="3" borderId="5" xfId="20" applyFont="1" applyFill="1" applyBorder="1" applyAlignment="1">
      <alignment horizontal="center" vertical="center"/>
      <protection/>
    </xf>
    <xf numFmtId="166" fontId="9" fillId="3" borderId="5" xfId="20" applyNumberFormat="1" applyFont="1" applyFill="1" applyBorder="1" applyAlignment="1">
      <alignment horizontal="center" vertical="center"/>
      <protection/>
    </xf>
    <xf numFmtId="164" fontId="9" fillId="3" borderId="6" xfId="20" applyFont="1" applyFill="1" applyBorder="1" applyAlignment="1">
      <alignment horizontal="center" vertical="center"/>
      <protection/>
    </xf>
    <xf numFmtId="164" fontId="0" fillId="0" borderId="6" xfId="20" applyFont="1" applyBorder="1" applyAlignment="1">
      <alignment horizontal="center" vertical="center"/>
      <protection/>
    </xf>
    <xf numFmtId="164" fontId="10" fillId="2" borderId="2" xfId="20" applyFont="1" applyFill="1" applyBorder="1" applyAlignment="1">
      <alignment horizontal="center" vertical="center"/>
      <protection/>
    </xf>
    <xf numFmtId="164" fontId="10" fillId="3" borderId="2" xfId="20" applyFont="1" applyFill="1" applyBorder="1" applyAlignment="1">
      <alignment horizontal="center" vertical="center"/>
      <protection/>
    </xf>
    <xf numFmtId="164" fontId="7" fillId="4" borderId="2" xfId="20" applyFont="1" applyFill="1" applyBorder="1" applyAlignment="1">
      <alignment horizontal="center" vertical="center"/>
      <protection/>
    </xf>
    <xf numFmtId="164" fontId="7" fillId="3" borderId="2" xfId="20" applyFont="1" applyFill="1" applyBorder="1" applyAlignment="1">
      <alignment horizontal="center" vertical="center"/>
      <protection/>
    </xf>
    <xf numFmtId="164" fontId="11" fillId="3" borderId="2" xfId="20" applyFont="1" applyFill="1" applyBorder="1" applyAlignment="1">
      <alignment horizontal="center" vertical="center" wrapText="1"/>
      <protection/>
    </xf>
    <xf numFmtId="164" fontId="9" fillId="3" borderId="1" xfId="20" applyFont="1" applyFill="1" applyBorder="1" applyAlignment="1">
      <alignment horizontal="center" vertical="center" wrapText="1"/>
      <protection/>
    </xf>
    <xf numFmtId="164" fontId="9" fillId="3" borderId="1" xfId="20" applyFont="1" applyFill="1" applyBorder="1" applyAlignment="1">
      <alignment horizontal="center" vertical="center"/>
      <protection/>
    </xf>
    <xf numFmtId="166" fontId="9" fillId="3" borderId="1" xfId="20" applyNumberFormat="1" applyFont="1" applyFill="1" applyBorder="1" applyAlignment="1">
      <alignment horizontal="center" vertical="center"/>
      <protection/>
    </xf>
    <xf numFmtId="164" fontId="9" fillId="3" borderId="2" xfId="20" applyFont="1" applyFill="1" applyBorder="1" applyAlignment="1">
      <alignment horizontal="center" vertical="center"/>
      <protection/>
    </xf>
    <xf numFmtId="164" fontId="0" fillId="0" borderId="2" xfId="20" applyFont="1" applyBorder="1" applyAlignment="1">
      <alignment horizontal="center" vertical="center"/>
      <protection/>
    </xf>
    <xf numFmtId="164" fontId="9" fillId="3" borderId="2" xfId="22" applyFont="1" applyFill="1" applyBorder="1" applyAlignment="1">
      <alignment horizontal="center" vertical="center" wrapText="1"/>
      <protection/>
    </xf>
    <xf numFmtId="164" fontId="9" fillId="3" borderId="2" xfId="22" applyFont="1" applyFill="1" applyBorder="1" applyAlignment="1">
      <alignment horizontal="center" vertical="center"/>
      <protection/>
    </xf>
    <xf numFmtId="166" fontId="9" fillId="3" borderId="2" xfId="22" applyNumberFormat="1" applyFont="1" applyFill="1" applyBorder="1" applyAlignment="1">
      <alignment horizontal="center" vertical="center"/>
      <protection/>
    </xf>
    <xf numFmtId="164" fontId="1" fillId="0" borderId="2" xfId="22" applyBorder="1" applyAlignment="1">
      <alignment horizontal="center" vertical="center"/>
      <protection/>
    </xf>
    <xf numFmtId="164" fontId="10" fillId="5" borderId="2" xfId="22" applyFont="1" applyFill="1" applyBorder="1" applyAlignment="1">
      <alignment horizontal="center" vertical="center"/>
      <protection/>
    </xf>
    <xf numFmtId="164" fontId="7" fillId="3" borderId="2" xfId="22" applyFont="1" applyFill="1" applyBorder="1" applyAlignment="1">
      <alignment horizontal="center" vertical="center" wrapText="1"/>
      <protection/>
    </xf>
    <xf numFmtId="166" fontId="7" fillId="3" borderId="2" xfId="22" applyNumberFormat="1" applyFont="1" applyFill="1" applyBorder="1" applyAlignment="1">
      <alignment horizontal="center" vertical="center" wrapText="1"/>
      <protection/>
    </xf>
    <xf numFmtId="164" fontId="10" fillId="2" borderId="2" xfId="22" applyFont="1" applyFill="1" applyBorder="1" applyAlignment="1">
      <alignment horizontal="center" vertical="center"/>
      <protection/>
    </xf>
    <xf numFmtId="164" fontId="10" fillId="3" borderId="2" xfId="22" applyFont="1" applyFill="1" applyBorder="1" applyAlignment="1">
      <alignment horizontal="center" vertical="center"/>
      <protection/>
    </xf>
    <xf numFmtId="164" fontId="6" fillId="3" borderId="2" xfId="22" applyFont="1" applyFill="1" applyBorder="1" applyAlignment="1">
      <alignment horizontal="center" vertical="center" wrapText="1"/>
      <protection/>
    </xf>
    <xf numFmtId="164" fontId="9" fillId="3" borderId="6" xfId="22" applyFont="1" applyFill="1" applyBorder="1" applyAlignment="1">
      <alignment horizontal="center" vertical="center" wrapText="1"/>
      <protection/>
    </xf>
    <xf numFmtId="164" fontId="9" fillId="3" borderId="6" xfId="22" applyFont="1" applyFill="1" applyBorder="1" applyAlignment="1">
      <alignment horizontal="center" vertical="center"/>
      <protection/>
    </xf>
    <xf numFmtId="166" fontId="9" fillId="3" borderId="5" xfId="22" applyNumberFormat="1" applyFont="1" applyFill="1" applyBorder="1" applyAlignment="1">
      <alignment horizontal="center" vertical="center"/>
      <protection/>
    </xf>
    <xf numFmtId="164" fontId="1" fillId="0" borderId="6" xfId="22" applyFont="1" applyBorder="1" applyAlignment="1">
      <alignment horizontal="center" vertical="center"/>
      <protection/>
    </xf>
    <xf numFmtId="164" fontId="11" fillId="3" borderId="2" xfId="22" applyFont="1" applyFill="1" applyBorder="1" applyAlignment="1">
      <alignment horizontal="center" vertical="center" wrapText="1"/>
      <protection/>
    </xf>
    <xf numFmtId="166" fontId="9" fillId="3" borderId="1" xfId="22" applyNumberFormat="1" applyFont="1" applyFill="1" applyBorder="1" applyAlignment="1">
      <alignment horizontal="center" vertical="center"/>
      <protection/>
    </xf>
    <xf numFmtId="164" fontId="1" fillId="0" borderId="2" xfId="22" applyFont="1" applyBorder="1" applyAlignment="1">
      <alignment horizontal="center" vertical="center"/>
      <protection/>
    </xf>
    <xf numFmtId="166" fontId="9" fillId="0" borderId="5" xfId="22" applyNumberFormat="1" applyFont="1" applyFill="1" applyBorder="1" applyAlignment="1">
      <alignment horizontal="center" vertical="center"/>
      <protection/>
    </xf>
    <xf numFmtId="164" fontId="10" fillId="4" borderId="2" xfId="22" applyFont="1" applyFill="1" applyBorder="1" applyAlignment="1">
      <alignment horizontal="center" vertical="center"/>
      <protection/>
    </xf>
    <xf numFmtId="166" fontId="9" fillId="0" borderId="2" xfId="22" applyNumberFormat="1" applyFont="1" applyFill="1" applyBorder="1" applyAlignment="1">
      <alignment horizontal="center" vertical="center"/>
      <protection/>
    </xf>
    <xf numFmtId="164" fontId="10" fillId="2" borderId="7" xfId="22" applyFont="1" applyFill="1" applyBorder="1" applyAlignment="1">
      <alignment horizontal="center" vertical="center"/>
      <protection/>
    </xf>
    <xf numFmtId="164" fontId="9" fillId="0" borderId="5" xfId="22" applyFont="1" applyFill="1" applyBorder="1" applyAlignment="1">
      <alignment horizontal="center" vertical="center"/>
      <protection/>
    </xf>
    <xf numFmtId="164" fontId="10" fillId="3" borderId="1" xfId="22" applyFont="1" applyFill="1" applyBorder="1" applyAlignment="1">
      <alignment horizontal="center" vertical="center"/>
      <protection/>
    </xf>
    <xf numFmtId="164" fontId="10" fillId="2" borderId="2" xfId="22" applyFont="1" applyFill="1" applyBorder="1" applyAlignment="1">
      <alignment vertical="center"/>
      <protection/>
    </xf>
    <xf numFmtId="164" fontId="10" fillId="3" borderId="3" xfId="22" applyFont="1" applyFill="1" applyBorder="1" applyAlignment="1">
      <alignment horizontal="center" vertical="center"/>
      <protection/>
    </xf>
    <xf numFmtId="164" fontId="7" fillId="3" borderId="3" xfId="22" applyFont="1" applyFill="1" applyBorder="1" applyAlignment="1">
      <alignment horizontal="center" vertical="center"/>
      <protection/>
    </xf>
    <xf numFmtId="164" fontId="9" fillId="3" borderId="7" xfId="22" applyFont="1" applyFill="1" applyBorder="1" applyAlignment="1">
      <alignment horizontal="center" vertical="center"/>
      <protection/>
    </xf>
    <xf numFmtId="166" fontId="9" fillId="3" borderId="8" xfId="22" applyNumberFormat="1" applyFont="1" applyFill="1" applyBorder="1" applyAlignment="1">
      <alignment horizontal="center" vertical="center"/>
      <protection/>
    </xf>
    <xf numFmtId="164" fontId="1" fillId="0" borderId="8" xfId="22" applyFont="1" applyBorder="1" applyAlignment="1">
      <alignment horizontal="center" vertical="center"/>
      <protection/>
    </xf>
    <xf numFmtId="166" fontId="9" fillId="3" borderId="2" xfId="22" applyNumberFormat="1" applyFont="1" applyFill="1" applyBorder="1" applyAlignment="1">
      <alignment horizontal="center"/>
      <protection/>
    </xf>
    <xf numFmtId="164" fontId="7" fillId="2" borderId="9" xfId="22" applyFont="1" applyFill="1" applyBorder="1" applyAlignment="1">
      <alignment horizontal="center" vertical="center"/>
      <protection/>
    </xf>
    <xf numFmtId="164" fontId="10" fillId="3" borderId="7" xfId="22" applyFont="1" applyFill="1" applyBorder="1" applyAlignment="1">
      <alignment horizontal="center" vertical="center"/>
      <protection/>
    </xf>
    <xf numFmtId="164" fontId="7" fillId="2" borderId="7" xfId="22" applyFont="1" applyFill="1" applyBorder="1" applyAlignment="1">
      <alignment horizontal="center" vertical="center"/>
      <protection/>
    </xf>
    <xf numFmtId="164" fontId="7" fillId="3" borderId="8" xfId="22" applyFont="1" applyFill="1" applyBorder="1" applyAlignment="1">
      <alignment horizontal="center" vertical="center"/>
      <protection/>
    </xf>
    <xf numFmtId="164" fontId="7" fillId="3" borderId="9" xfId="22" applyFont="1" applyFill="1" applyBorder="1" applyAlignment="1">
      <alignment horizontal="center" vertical="center"/>
      <protection/>
    </xf>
    <xf numFmtId="164" fontId="7" fillId="4" borderId="7" xfId="22" applyFont="1" applyFill="1" applyBorder="1" applyAlignment="1">
      <alignment horizontal="center" vertical="center"/>
      <protection/>
    </xf>
    <xf numFmtId="164" fontId="7" fillId="3" borderId="7" xfId="22" applyFont="1" applyFill="1" applyBorder="1" applyAlignment="1">
      <alignment horizontal="center" vertical="center"/>
      <protection/>
    </xf>
    <xf numFmtId="164" fontId="11" fillId="3" borderId="7" xfId="22" applyFont="1" applyFill="1" applyBorder="1" applyAlignment="1">
      <alignment horizontal="center" vertical="center" wrapText="1"/>
      <protection/>
    </xf>
    <xf numFmtId="164" fontId="1" fillId="0" borderId="1" xfId="22" applyFont="1" applyBorder="1" applyAlignment="1">
      <alignment horizontal="center" vertical="center"/>
      <protection/>
    </xf>
    <xf numFmtId="164" fontId="12" fillId="2" borderId="3" xfId="22" applyFont="1" applyFill="1" applyBorder="1" applyAlignment="1">
      <alignment horizontal="center" vertical="center"/>
      <protection/>
    </xf>
    <xf numFmtId="164" fontId="10" fillId="5" borderId="2" xfId="22" applyNumberFormat="1" applyFont="1" applyFill="1" applyBorder="1" applyAlignment="1">
      <alignment horizontal="center" vertical="center"/>
      <protection/>
    </xf>
    <xf numFmtId="166" fontId="10" fillId="5" borderId="2" xfId="22" applyNumberFormat="1" applyFont="1" applyFill="1" applyBorder="1" applyAlignment="1">
      <alignment horizontal="center" vertical="center"/>
      <protection/>
    </xf>
    <xf numFmtId="166" fontId="7" fillId="3" borderId="2" xfId="22" applyNumberFormat="1" applyFont="1" applyFill="1" applyBorder="1" applyAlignment="1">
      <alignment horizontal="center" vertical="center"/>
      <protection/>
    </xf>
    <xf numFmtId="164" fontId="8" fillId="0" borderId="0" xfId="22" applyFont="1">
      <alignment/>
      <protection/>
    </xf>
    <xf numFmtId="164" fontId="9" fillId="3" borderId="1" xfId="22" applyFont="1" applyFill="1" applyBorder="1" applyAlignment="1">
      <alignment horizontal="center" vertical="center" wrapText="1"/>
      <protection/>
    </xf>
    <xf numFmtId="164" fontId="9" fillId="3" borderId="1" xfId="22" applyFont="1" applyFill="1" applyBorder="1" applyAlignment="1">
      <alignment horizontal="center" vertical="center"/>
      <protection/>
    </xf>
    <xf numFmtId="164" fontId="0" fillId="0" borderId="2" xfId="22" applyFont="1" applyBorder="1" applyAlignment="1">
      <alignment horizontal="center" vertical="center"/>
      <protection/>
    </xf>
    <xf numFmtId="164" fontId="10" fillId="2" borderId="2" xfId="22" applyNumberFormat="1" applyFont="1" applyFill="1" applyBorder="1" applyAlignment="1">
      <alignment horizontal="center" vertical="center"/>
      <protection/>
    </xf>
    <xf numFmtId="164" fontId="10" fillId="3" borderId="2" xfId="22" applyNumberFormat="1" applyFont="1" applyFill="1" applyBorder="1" applyAlignment="1">
      <alignment horizontal="center" vertical="center"/>
      <protection/>
    </xf>
    <xf numFmtId="164" fontId="0" fillId="3" borderId="1" xfId="22" applyFont="1" applyFill="1" applyBorder="1" applyAlignment="1">
      <alignment horizontal="center" vertical="center"/>
      <protection/>
    </xf>
    <xf numFmtId="164" fontId="9" fillId="3" borderId="1" xfId="22" applyFont="1" applyFill="1" applyBorder="1" applyAlignment="1">
      <alignment horizontal="center"/>
      <protection/>
    </xf>
    <xf numFmtId="164" fontId="13" fillId="0" borderId="1" xfId="22" applyFont="1" applyBorder="1" applyAlignment="1">
      <alignment horizontal="center" vertical="center"/>
      <protection/>
    </xf>
    <xf numFmtId="164" fontId="9" fillId="3" borderId="0" xfId="22" applyFont="1" applyFill="1" applyBorder="1" applyAlignment="1">
      <alignment horizontal="center" vertical="center" wrapText="1"/>
      <protection/>
    </xf>
    <xf numFmtId="164" fontId="10" fillId="4" borderId="2" xfId="20" applyFont="1" applyFill="1" applyBorder="1" applyAlignment="1">
      <alignment horizontal="center" vertical="center"/>
      <protection/>
    </xf>
    <xf numFmtId="164" fontId="7" fillId="4" borderId="2" xfId="22" applyNumberFormat="1" applyFont="1" applyFill="1" applyBorder="1" applyAlignment="1">
      <alignment horizontal="center" vertical="center"/>
      <protection/>
    </xf>
    <xf numFmtId="164" fontId="7" fillId="3" borderId="2" xfId="22" applyNumberFormat="1" applyFont="1" applyFill="1" applyBorder="1" applyAlignment="1">
      <alignment horizontal="center" vertical="center"/>
      <protection/>
    </xf>
    <xf numFmtId="164" fontId="7" fillId="3" borderId="1" xfId="22" applyFont="1" applyFill="1" applyBorder="1" applyAlignment="1">
      <alignment horizontal="center" vertical="center" wrapText="1"/>
      <protection/>
    </xf>
    <xf numFmtId="164" fontId="9" fillId="3" borderId="3" xfId="22" applyFont="1" applyFill="1" applyBorder="1" applyAlignment="1">
      <alignment vertical="center" wrapText="1"/>
      <protection/>
    </xf>
    <xf numFmtId="164" fontId="9" fillId="3" borderId="2" xfId="21" applyFont="1" applyFill="1" applyBorder="1" applyAlignment="1">
      <alignment horizontal="center" vertical="center" wrapText="1"/>
      <protection/>
    </xf>
    <xf numFmtId="164" fontId="9" fillId="3" borderId="2" xfId="21" applyFont="1" applyFill="1" applyBorder="1" applyAlignment="1">
      <alignment horizontal="center" vertical="center"/>
      <protection/>
    </xf>
    <xf numFmtId="166" fontId="9" fillId="3" borderId="2" xfId="21" applyNumberFormat="1" applyFont="1" applyFill="1" applyBorder="1" applyAlignment="1">
      <alignment horizontal="center" vertical="center"/>
      <protection/>
    </xf>
    <xf numFmtId="164" fontId="0" fillId="0" borderId="2" xfId="21" applyBorder="1" applyAlignment="1">
      <alignment horizontal="center" vertical="center"/>
      <protection/>
    </xf>
    <xf numFmtId="166" fontId="0" fillId="0" borderId="2" xfId="21" applyNumberFormat="1" applyFill="1" applyBorder="1" applyAlignment="1" applyProtection="1">
      <alignment horizontal="center" vertical="center" wrapText="1"/>
      <protection locked="0"/>
    </xf>
    <xf numFmtId="164" fontId="10" fillId="2" borderId="2" xfId="21" applyNumberFormat="1" applyFont="1" applyFill="1" applyBorder="1" applyAlignment="1">
      <alignment horizontal="center" vertical="center"/>
      <protection/>
    </xf>
    <xf numFmtId="164" fontId="10" fillId="3" borderId="2" xfId="21" applyNumberFormat="1" applyFont="1" applyFill="1" applyBorder="1" applyAlignment="1">
      <alignment horizontal="center" vertical="center"/>
      <protection/>
    </xf>
    <xf numFmtId="164" fontId="10" fillId="4" borderId="2" xfId="21" applyNumberFormat="1" applyFont="1" applyFill="1" applyBorder="1" applyAlignment="1">
      <alignment horizontal="center" vertical="center"/>
      <protection/>
    </xf>
    <xf numFmtId="164" fontId="7" fillId="3" borderId="2" xfId="21" applyFont="1" applyFill="1" applyBorder="1" applyAlignment="1">
      <alignment horizontal="center" vertical="center"/>
      <protection/>
    </xf>
    <xf numFmtId="164" fontId="0" fillId="0" borderId="2" xfId="21" applyFont="1" applyBorder="1" applyAlignment="1">
      <alignment horizontal="center" vertical="center"/>
      <protection/>
    </xf>
    <xf numFmtId="166" fontId="14" fillId="0" borderId="2" xfId="21" applyNumberFormat="1" applyFont="1" applyFill="1" applyBorder="1" applyAlignment="1">
      <alignment horizontal="center" vertical="center" wrapText="1"/>
      <protection/>
    </xf>
    <xf numFmtId="164" fontId="10" fillId="5" borderId="2" xfId="21" applyNumberFormat="1" applyFont="1" applyFill="1" applyBorder="1" applyAlignment="1">
      <alignment horizontal="center" vertical="center"/>
      <protection/>
    </xf>
    <xf numFmtId="164" fontId="10" fillId="5" borderId="2" xfId="21" applyFont="1" applyFill="1" applyBorder="1" applyAlignment="1">
      <alignment horizontal="center" vertical="center"/>
      <protection/>
    </xf>
    <xf numFmtId="164" fontId="7" fillId="3" borderId="3" xfId="22" applyFont="1" applyFill="1" applyBorder="1" applyAlignment="1">
      <alignment horizontal="center" vertical="center" wrapText="1"/>
      <protection/>
    </xf>
    <xf numFmtId="164" fontId="9" fillId="3" borderId="5" xfId="22" applyFont="1" applyFill="1" applyBorder="1" applyAlignment="1">
      <alignment horizontal="center" vertical="center" wrapText="1"/>
      <protection/>
    </xf>
    <xf numFmtId="164" fontId="9" fillId="3" borderId="5" xfId="22" applyFont="1" applyFill="1" applyBorder="1" applyAlignment="1">
      <alignment horizontal="center" vertical="center"/>
      <protection/>
    </xf>
    <xf numFmtId="166" fontId="9" fillId="3" borderId="5" xfId="22" applyNumberFormat="1" applyFont="1" applyFill="1" applyBorder="1" applyAlignment="1">
      <alignment horizontal="center" vertical="center"/>
      <protection/>
    </xf>
    <xf numFmtId="164" fontId="9" fillId="3" borderId="6" xfId="22" applyFont="1" applyFill="1" applyBorder="1" applyAlignment="1">
      <alignment horizontal="center" vertical="center"/>
      <protection/>
    </xf>
    <xf numFmtId="164" fontId="1" fillId="0" borderId="6" xfId="22" applyFont="1" applyBorder="1">
      <alignment/>
      <protection/>
    </xf>
    <xf numFmtId="166" fontId="9" fillId="3" borderId="1" xfId="22" applyNumberFormat="1" applyFont="1" applyFill="1" applyBorder="1" applyAlignment="1">
      <alignment horizontal="center" vertical="center"/>
      <protection/>
    </xf>
    <xf numFmtId="164" fontId="10" fillId="2" borderId="2" xfId="22" applyFont="1" applyFill="1" applyBorder="1" applyAlignment="1">
      <alignment horizontal="center" vertical="center"/>
      <protection/>
    </xf>
    <xf numFmtId="164" fontId="10" fillId="3" borderId="2" xfId="22" applyFont="1" applyFill="1" applyBorder="1" applyAlignment="1">
      <alignment horizontal="center" vertical="center"/>
      <protection/>
    </xf>
    <xf numFmtId="164" fontId="7" fillId="4" borderId="2" xfId="22" applyFont="1" applyFill="1" applyBorder="1" applyAlignment="1">
      <alignment horizontal="center" vertical="center"/>
      <protection/>
    </xf>
    <xf numFmtId="164" fontId="7" fillId="3" borderId="2" xfId="22" applyFont="1" applyFill="1" applyBorder="1" applyAlignment="1">
      <alignment horizontal="center" vertical="center"/>
      <protection/>
    </xf>
    <xf numFmtId="164" fontId="11" fillId="3" borderId="2" xfId="22" applyFont="1" applyFill="1" applyBorder="1" applyAlignment="1">
      <alignment horizontal="center" vertical="center" wrapText="1"/>
      <protection/>
    </xf>
    <xf numFmtId="164" fontId="9" fillId="3" borderId="1" xfId="22" applyFont="1" applyFill="1" applyBorder="1" applyAlignment="1">
      <alignment horizontal="center" vertical="center" wrapText="1"/>
      <protection/>
    </xf>
    <xf numFmtId="164" fontId="9" fillId="3" borderId="1" xfId="22" applyFont="1" applyFill="1" applyBorder="1" applyAlignment="1">
      <alignment horizontal="center" vertical="center"/>
      <protection/>
    </xf>
    <xf numFmtId="164" fontId="9" fillId="3" borderId="2" xfId="22" applyFont="1" applyFill="1" applyBorder="1" applyAlignment="1">
      <alignment horizontal="center" vertical="center"/>
      <protection/>
    </xf>
    <xf numFmtId="164" fontId="1" fillId="0" borderId="2" xfId="22" applyFont="1" applyBorder="1">
      <alignment/>
      <protection/>
    </xf>
    <xf numFmtId="167" fontId="9" fillId="3" borderId="2" xfId="22" applyNumberFormat="1" applyFont="1" applyFill="1" applyBorder="1" applyAlignment="1">
      <alignment horizontal="center" vertical="center"/>
      <protection/>
    </xf>
    <xf numFmtId="164" fontId="7" fillId="3" borderId="2" xfId="21" applyFont="1" applyFill="1" applyBorder="1" applyAlignment="1">
      <alignment horizontal="center" vertical="center" wrapText="1"/>
      <protection/>
    </xf>
    <xf numFmtId="164" fontId="7" fillId="3" borderId="3" xfId="21" applyFont="1" applyFill="1" applyBorder="1" applyAlignment="1">
      <alignment vertical="center" wrapText="1"/>
      <protection/>
    </xf>
    <xf numFmtId="164" fontId="7" fillId="2" borderId="2" xfId="21" applyNumberFormat="1" applyFont="1" applyFill="1" applyBorder="1" applyAlignment="1">
      <alignment horizontal="center" vertical="center"/>
      <protection/>
    </xf>
    <xf numFmtId="164" fontId="7" fillId="3" borderId="2" xfId="21" applyNumberFormat="1" applyFont="1" applyFill="1" applyBorder="1" applyAlignment="1">
      <alignment horizontal="center" vertical="center"/>
      <protection/>
    </xf>
    <xf numFmtId="164" fontId="7" fillId="4" borderId="2" xfId="21" applyNumberFormat="1" applyFont="1" applyFill="1" applyBorder="1" applyAlignment="1">
      <alignment horizontal="center" vertical="center"/>
      <protection/>
    </xf>
    <xf numFmtId="164" fontId="10" fillId="3" borderId="2" xfId="21" applyFont="1" applyFill="1" applyBorder="1" applyAlignment="1">
      <alignment horizontal="center" vertical="center"/>
      <protection/>
    </xf>
    <xf numFmtId="164" fontId="9" fillId="3" borderId="5" xfId="22" applyFont="1" applyFill="1" applyBorder="1" applyAlignment="1">
      <alignment horizontal="center" vertical="center" wrapText="1"/>
      <protection/>
    </xf>
    <xf numFmtId="164" fontId="9" fillId="3" borderId="5" xfId="22" applyFont="1" applyFill="1" applyBorder="1" applyAlignment="1">
      <alignment horizontal="center" vertical="center"/>
      <protection/>
    </xf>
    <xf numFmtId="166" fontId="9" fillId="3" borderId="1" xfId="22" applyNumberFormat="1" applyFont="1" applyFill="1" applyBorder="1" applyAlignment="1">
      <alignment horizontal="center" vertical="center"/>
      <protection/>
    </xf>
    <xf numFmtId="164" fontId="15" fillId="3" borderId="2" xfId="22" applyFont="1" applyFill="1" applyBorder="1" applyAlignment="1">
      <alignment horizontal="center" vertical="center" wrapText="1"/>
      <protection/>
    </xf>
    <xf numFmtId="166" fontId="9" fillId="3" borderId="2" xfId="22" applyNumberFormat="1" applyFont="1" applyFill="1" applyBorder="1" applyAlignment="1">
      <alignment horizontal="center" vertical="center"/>
      <protection/>
    </xf>
    <xf numFmtId="166" fontId="10" fillId="5" borderId="2" xfId="22" applyNumberFormat="1" applyFont="1" applyFill="1" applyBorder="1" applyAlignment="1">
      <alignment horizontal="center" vertical="center" wrapText="1"/>
      <protection/>
    </xf>
    <xf numFmtId="164" fontId="7" fillId="3" borderId="9" xfId="22" applyFont="1" applyFill="1" applyBorder="1" applyAlignment="1">
      <alignment horizontal="center" vertical="center" wrapText="1"/>
      <protection/>
    </xf>
    <xf numFmtId="164" fontId="1" fillId="0" borderId="1" xfId="22" applyFont="1" applyBorder="1">
      <alignment/>
      <protection/>
    </xf>
    <xf numFmtId="164" fontId="1" fillId="2" borderId="2" xfId="22" applyFill="1" applyBorder="1">
      <alignment/>
      <protection/>
    </xf>
    <xf numFmtId="164" fontId="10" fillId="2" borderId="0" xfId="22" applyFont="1" applyFill="1" applyBorder="1" applyAlignment="1">
      <alignment horizontal="center" vertical="center"/>
      <protection/>
    </xf>
    <xf numFmtId="164" fontId="16" fillId="2" borderId="2" xfId="22" applyFont="1" applyFill="1" applyBorder="1" applyAlignment="1">
      <alignment horizontal="center"/>
      <protection/>
    </xf>
    <xf numFmtId="166" fontId="9" fillId="3" borderId="2" xfId="22" applyNumberFormat="1" applyFont="1" applyFill="1" applyBorder="1" applyAlignment="1">
      <alignment horizontal="center" vertical="center" wrapText="1"/>
      <protection/>
    </xf>
    <xf numFmtId="164" fontId="17" fillId="2" borderId="2" xfId="22" applyNumberFormat="1" applyFont="1" applyFill="1" applyBorder="1" applyAlignment="1">
      <alignment horizontal="center" vertical="center"/>
      <protection/>
    </xf>
    <xf numFmtId="164" fontId="17" fillId="3" borderId="2" xfId="22" applyNumberFormat="1" applyFont="1" applyFill="1" applyBorder="1" applyAlignment="1">
      <alignment horizontal="center" vertical="center"/>
      <protection/>
    </xf>
    <xf numFmtId="164" fontId="18" fillId="4" borderId="2" xfId="22" applyNumberFormat="1" applyFont="1" applyFill="1" applyBorder="1" applyAlignment="1">
      <alignment horizontal="center" vertical="center"/>
      <protection/>
    </xf>
    <xf numFmtId="164" fontId="9" fillId="3" borderId="0" xfId="22" applyFont="1" applyFill="1" applyBorder="1" applyAlignment="1">
      <alignment horizontal="center" vertical="center"/>
      <protection/>
    </xf>
    <xf numFmtId="166" fontId="9" fillId="3" borderId="0" xfId="22" applyNumberFormat="1" applyFont="1" applyFill="1" applyBorder="1" applyAlignment="1">
      <alignment horizontal="center" vertical="center"/>
      <protection/>
    </xf>
    <xf numFmtId="164" fontId="10" fillId="5" borderId="2" xfId="22" applyFont="1" applyFill="1" applyBorder="1" applyAlignment="1">
      <alignment horizontal="center" vertical="center" wrapText="1"/>
      <protection/>
    </xf>
    <xf numFmtId="164" fontId="10" fillId="4" borderId="2" xfId="22" applyNumberFormat="1" applyFont="1" applyFill="1" applyBorder="1" applyAlignment="1">
      <alignment horizontal="center" vertical="center"/>
      <protection/>
    </xf>
    <xf numFmtId="164" fontId="12" fillId="2" borderId="2" xfId="22" applyNumberFormat="1" applyFont="1" applyFill="1" applyBorder="1" applyAlignment="1">
      <alignment horizontal="center" vertical="center"/>
      <protection/>
    </xf>
    <xf numFmtId="164" fontId="7" fillId="2" borderId="2" xfId="22" applyNumberFormat="1" applyFont="1" applyFill="1" applyBorder="1" applyAlignment="1">
      <alignment horizontal="center" vertical="center"/>
      <protection/>
    </xf>
    <xf numFmtId="164" fontId="19" fillId="3" borderId="2" xfId="22" applyFont="1" applyFill="1" applyBorder="1" applyAlignment="1">
      <alignment horizontal="center" vertical="center"/>
      <protection/>
    </xf>
    <xf numFmtId="164" fontId="12" fillId="2" borderId="2" xfId="22" applyFont="1" applyFill="1" applyBorder="1" applyAlignment="1">
      <alignment horizontal="center" vertical="center"/>
      <protection/>
    </xf>
    <xf numFmtId="164" fontId="12" fillId="3" borderId="2" xfId="22" applyFont="1" applyFill="1" applyBorder="1" applyAlignment="1">
      <alignment horizontal="center" vertical="center"/>
      <protection/>
    </xf>
    <xf numFmtId="164" fontId="20" fillId="3" borderId="2" xfId="22" applyFont="1" applyFill="1" applyBorder="1" applyAlignment="1">
      <alignment horizontal="center" vertical="center" wrapText="1"/>
      <protection/>
    </xf>
    <xf numFmtId="164" fontId="17" fillId="4" borderId="2" xfId="22" applyNumberFormat="1" applyFont="1" applyFill="1" applyBorder="1" applyAlignment="1">
      <alignment horizontal="center" vertical="center"/>
      <protection/>
    </xf>
    <xf numFmtId="164" fontId="21" fillId="3" borderId="2" xfId="22" applyFont="1" applyFill="1" applyBorder="1" applyAlignment="1">
      <alignment horizontal="center" vertical="center" wrapText="1"/>
      <protection/>
    </xf>
    <xf numFmtId="164" fontId="10" fillId="3" borderId="8" xfId="22" applyFont="1" applyFill="1" applyBorder="1" applyAlignment="1">
      <alignment horizontal="center" vertical="center"/>
      <protection/>
    </xf>
    <xf numFmtId="164" fontId="10" fillId="3" borderId="10" xfId="22" applyFont="1" applyFill="1" applyBorder="1" applyAlignment="1">
      <alignment horizontal="center" vertical="center"/>
      <protection/>
    </xf>
    <xf numFmtId="164" fontId="10" fillId="3" borderId="10" xfId="22" applyFont="1" applyFill="1" applyBorder="1" applyAlignment="1">
      <alignment vertical="center"/>
      <protection/>
    </xf>
    <xf numFmtId="166" fontId="10" fillId="3" borderId="9" xfId="22" applyNumberFormat="1" applyFont="1" applyFill="1" applyBorder="1" applyAlignment="1">
      <alignment vertical="center"/>
      <protection/>
    </xf>
    <xf numFmtId="164" fontId="16" fillId="0" borderId="0" xfId="22" applyFont="1">
      <alignment/>
      <protection/>
    </xf>
    <xf numFmtId="164" fontId="7" fillId="3" borderId="1" xfId="21" applyFont="1" applyFill="1" applyBorder="1" applyAlignment="1">
      <alignment horizontal="center" vertical="center" wrapText="1"/>
      <protection/>
    </xf>
    <xf numFmtId="164" fontId="7" fillId="2" borderId="2" xfId="21" applyFont="1" applyFill="1" applyBorder="1" applyAlignment="1">
      <alignment horizontal="center" vertical="center"/>
      <protection/>
    </xf>
    <xf numFmtId="164" fontId="7" fillId="4" borderId="2" xfId="21" applyFont="1" applyFill="1" applyBorder="1" applyAlignment="1">
      <alignment horizontal="center" vertical="center"/>
      <protection/>
    </xf>
    <xf numFmtId="164" fontId="9" fillId="3" borderId="8" xfId="20" applyFont="1" applyFill="1" applyBorder="1" applyAlignment="1">
      <alignment horizontal="center" vertical="center" wrapText="1"/>
      <protection/>
    </xf>
    <xf numFmtId="164" fontId="9" fillId="3" borderId="8" xfId="20" applyFont="1" applyFill="1" applyBorder="1" applyAlignment="1">
      <alignment horizontal="center" vertical="center"/>
      <protection/>
    </xf>
    <xf numFmtId="166" fontId="9" fillId="3" borderId="8" xfId="20" applyNumberFormat="1" applyFont="1" applyFill="1" applyBorder="1" applyAlignment="1">
      <alignment horizontal="center" vertical="center"/>
      <protection/>
    </xf>
    <xf numFmtId="164" fontId="9" fillId="3" borderId="7" xfId="20" applyFont="1" applyFill="1" applyBorder="1" applyAlignment="1">
      <alignment horizontal="center" vertical="center"/>
      <protection/>
    </xf>
    <xf numFmtId="164" fontId="0" fillId="0" borderId="7" xfId="20" applyFont="1" applyBorder="1" applyAlignment="1">
      <alignment horizontal="center" vertical="center"/>
      <protection/>
    </xf>
    <xf numFmtId="166" fontId="9" fillId="3" borderId="11" xfId="20" applyNumberFormat="1" applyFont="1" applyFill="1" applyBorder="1" applyAlignment="1">
      <alignment horizontal="center" vertical="center"/>
      <protection/>
    </xf>
    <xf numFmtId="164" fontId="10" fillId="2" borderId="7" xfId="20" applyFont="1" applyFill="1" applyBorder="1" applyAlignment="1">
      <alignment horizontal="center" vertical="center"/>
      <protection/>
    </xf>
    <xf numFmtId="164" fontId="10" fillId="3" borderId="7" xfId="20" applyFont="1" applyFill="1" applyBorder="1" applyAlignment="1">
      <alignment horizontal="center" vertical="center"/>
      <protection/>
    </xf>
    <xf numFmtId="164" fontId="7" fillId="4" borderId="7" xfId="20" applyFont="1" applyFill="1" applyBorder="1" applyAlignment="1">
      <alignment horizontal="center" vertical="center"/>
      <protection/>
    </xf>
    <xf numFmtId="164" fontId="7" fillId="3" borderId="7" xfId="20" applyFont="1" applyFill="1" applyBorder="1" applyAlignment="1">
      <alignment horizontal="center" vertical="center"/>
      <protection/>
    </xf>
    <xf numFmtId="164" fontId="11" fillId="3" borderId="7" xfId="20" applyFont="1" applyFill="1" applyBorder="1" applyAlignment="1">
      <alignment horizontal="center" vertical="center" wrapText="1"/>
      <protection/>
    </xf>
    <xf numFmtId="164" fontId="9" fillId="3" borderId="2" xfId="20" applyFont="1" applyFill="1" applyBorder="1" applyAlignment="1">
      <alignment horizontal="center" vertical="center" wrapText="1"/>
      <protection/>
    </xf>
    <xf numFmtId="166" fontId="9" fillId="3" borderId="2" xfId="20" applyNumberFormat="1" applyFont="1" applyFill="1" applyBorder="1" applyAlignment="1">
      <alignment horizontal="center" vertical="center"/>
      <protection/>
    </xf>
    <xf numFmtId="166" fontId="9" fillId="3" borderId="6" xfId="22" applyNumberFormat="1" applyFont="1" applyFill="1" applyBorder="1" applyAlignment="1">
      <alignment horizontal="center" vertical="center"/>
      <protection/>
    </xf>
    <xf numFmtId="164" fontId="10" fillId="2" borderId="6" xfId="22" applyFont="1" applyFill="1" applyBorder="1" applyAlignment="1">
      <alignment horizontal="center" vertical="center"/>
      <protection/>
    </xf>
    <xf numFmtId="164" fontId="10" fillId="3" borderId="6" xfId="22" applyFont="1" applyFill="1" applyBorder="1" applyAlignment="1">
      <alignment horizontal="center" vertical="center"/>
      <protection/>
    </xf>
    <xf numFmtId="164" fontId="7" fillId="4" borderId="6" xfId="22" applyFont="1" applyFill="1" applyBorder="1" applyAlignment="1">
      <alignment horizontal="center" vertical="center"/>
      <protection/>
    </xf>
    <xf numFmtId="164" fontId="7" fillId="3" borderId="6" xfId="22" applyFont="1" applyFill="1" applyBorder="1" applyAlignment="1">
      <alignment horizontal="center" vertical="center"/>
      <protection/>
    </xf>
    <xf numFmtId="164" fontId="7" fillId="3" borderId="2" xfId="20" applyFont="1" applyFill="1" applyBorder="1" applyAlignment="1">
      <alignment horizontal="center" vertical="center" wrapText="1"/>
      <protection/>
    </xf>
    <xf numFmtId="166" fontId="7" fillId="3" borderId="2" xfId="20" applyNumberFormat="1" applyFont="1" applyFill="1" applyBorder="1" applyAlignment="1">
      <alignment horizontal="center" vertical="center" wrapText="1"/>
      <protection/>
    </xf>
    <xf numFmtId="164" fontId="7" fillId="2" borderId="2" xfId="20" applyFont="1" applyFill="1" applyBorder="1" applyAlignment="1">
      <alignment horizontal="center" vertical="center"/>
      <protection/>
    </xf>
    <xf numFmtId="164" fontId="0" fillId="3" borderId="2" xfId="22" applyFont="1" applyFill="1" applyBorder="1" applyAlignment="1">
      <alignment horizontal="center" vertical="center" wrapText="1"/>
      <protection/>
    </xf>
    <xf numFmtId="164" fontId="10" fillId="5" borderId="5" xfId="22" applyFont="1" applyFill="1" applyBorder="1" applyAlignment="1">
      <alignment horizontal="center" vertical="center"/>
      <protection/>
    </xf>
    <xf numFmtId="164" fontId="10" fillId="5" borderId="12" xfId="22" applyFont="1" applyFill="1" applyBorder="1" applyAlignment="1">
      <alignment horizontal="center" vertical="center"/>
      <protection/>
    </xf>
    <xf numFmtId="164" fontId="10" fillId="5" borderId="12" xfId="22" applyFont="1" applyFill="1" applyBorder="1" applyAlignment="1">
      <alignment vertical="center"/>
      <protection/>
    </xf>
    <xf numFmtId="166" fontId="10" fillId="5" borderId="13" xfId="22" applyNumberFormat="1" applyFont="1" applyFill="1" applyBorder="1" applyAlignment="1">
      <alignment vertical="center"/>
      <protection/>
    </xf>
    <xf numFmtId="164" fontId="16" fillId="0" borderId="2" xfId="22" applyFont="1" applyBorder="1" applyAlignment="1">
      <alignment horizontal="center" vertical="center"/>
      <protection/>
    </xf>
    <xf numFmtId="166" fontId="8" fillId="6" borderId="2" xfId="22" applyNumberFormat="1" applyFont="1" applyFill="1" applyBorder="1" applyAlignment="1">
      <alignment horizontal="center" vertical="center"/>
      <protection/>
    </xf>
    <xf numFmtId="168" fontId="8" fillId="6" borderId="2" xfId="22" applyNumberFormat="1" applyFont="1" applyFill="1" applyBorder="1" applyAlignment="1">
      <alignment horizontal="center" vertical="center"/>
      <protection/>
    </xf>
    <xf numFmtId="166" fontId="8" fillId="6" borderId="1" xfId="22" applyNumberFormat="1" applyFont="1" applyFill="1" applyBorder="1" applyAlignment="1">
      <alignment horizontal="center" vertical="center"/>
      <protection/>
    </xf>
    <xf numFmtId="166" fontId="8" fillId="6" borderId="3" xfId="22" applyNumberFormat="1" applyFont="1" applyFill="1" applyBorder="1" applyAlignment="1">
      <alignment horizontal="center" vertical="center"/>
      <protection/>
    </xf>
    <xf numFmtId="164" fontId="8" fillId="0" borderId="2" xfId="22" applyFont="1" applyBorder="1" applyAlignment="1">
      <alignment horizontal="center" vertical="center"/>
      <protection/>
    </xf>
    <xf numFmtId="164" fontId="8" fillId="0" borderId="2" xfId="22" applyFont="1" applyBorder="1" applyAlignment="1">
      <alignment horizontal="center" vertical="center" textRotation="90"/>
      <protection/>
    </xf>
    <xf numFmtId="164" fontId="8" fillId="0" borderId="1" xfId="22" applyFont="1" applyBorder="1" applyAlignment="1">
      <alignment horizontal="center" vertical="center"/>
      <protection/>
    </xf>
    <xf numFmtId="164" fontId="9" fillId="7" borderId="1" xfId="22" applyFont="1" applyFill="1" applyBorder="1" applyAlignment="1">
      <alignment horizontal="center" vertical="center" wrapText="1"/>
      <protection/>
    </xf>
    <xf numFmtId="164" fontId="9" fillId="7" borderId="1" xfId="22" applyFont="1" applyFill="1" applyBorder="1" applyAlignment="1">
      <alignment horizontal="center" vertical="center"/>
      <protection/>
    </xf>
    <xf numFmtId="166" fontId="9" fillId="7" borderId="1" xfId="22" applyNumberFormat="1" applyFont="1" applyFill="1" applyBorder="1" applyAlignment="1">
      <alignment horizontal="center" vertical="center"/>
      <protection/>
    </xf>
    <xf numFmtId="164" fontId="9" fillId="7" borderId="2" xfId="22" applyFont="1" applyFill="1" applyBorder="1" applyAlignment="1">
      <alignment horizontal="center" vertical="center"/>
      <protection/>
    </xf>
    <xf numFmtId="164" fontId="1" fillId="7" borderId="2" xfId="22" applyFill="1" applyBorder="1" applyAlignment="1">
      <alignment horizontal="center" vertical="center"/>
      <protection/>
    </xf>
    <xf numFmtId="164" fontId="1" fillId="7" borderId="2" xfId="22" applyFont="1" applyFill="1" applyBorder="1" applyAlignment="1">
      <alignment horizontal="center" vertical="center"/>
      <protection/>
    </xf>
    <xf numFmtId="164" fontId="9" fillId="7" borderId="1" xfId="20" applyFont="1" applyFill="1" applyBorder="1" applyAlignment="1">
      <alignment horizontal="center" vertical="center" wrapText="1"/>
      <protection/>
    </xf>
    <xf numFmtId="164" fontId="9" fillId="7" borderId="1" xfId="20" applyFont="1" applyFill="1" applyBorder="1" applyAlignment="1">
      <alignment horizontal="center" vertical="center"/>
      <protection/>
    </xf>
    <xf numFmtId="166" fontId="9" fillId="7" borderId="1" xfId="20" applyNumberFormat="1" applyFont="1" applyFill="1" applyBorder="1" applyAlignment="1">
      <alignment horizontal="center" vertical="center"/>
      <protection/>
    </xf>
    <xf numFmtId="164" fontId="9" fillId="7" borderId="2" xfId="20" applyFont="1" applyFill="1" applyBorder="1" applyAlignment="1">
      <alignment horizontal="center" vertical="center"/>
      <protection/>
    </xf>
    <xf numFmtId="164" fontId="1" fillId="0" borderId="0" xfId="22" applyFont="1" applyAlignment="1">
      <alignment horizontal="center"/>
      <protection/>
    </xf>
    <xf numFmtId="164" fontId="9" fillId="7" borderId="4" xfId="22" applyFont="1" applyFill="1" applyBorder="1" applyAlignment="1">
      <alignment horizontal="center" vertical="center"/>
      <protection/>
    </xf>
    <xf numFmtId="164" fontId="10" fillId="7" borderId="2" xfId="22" applyFont="1" applyFill="1" applyBorder="1" applyAlignment="1">
      <alignment horizontal="center" vertical="center"/>
      <protection/>
    </xf>
    <xf numFmtId="164" fontId="7" fillId="7" borderId="2" xfId="22" applyFont="1" applyFill="1" applyBorder="1" applyAlignment="1">
      <alignment horizontal="center" vertical="center"/>
      <protection/>
    </xf>
    <xf numFmtId="164" fontId="1" fillId="0" borderId="14" xfId="22" applyFont="1" applyBorder="1">
      <alignment/>
      <protection/>
    </xf>
    <xf numFmtId="164" fontId="9" fillId="7" borderId="5" xfId="22" applyFont="1" applyFill="1" applyBorder="1" applyAlignment="1">
      <alignment horizontal="center" vertical="center" wrapText="1"/>
      <protection/>
    </xf>
    <xf numFmtId="164" fontId="9" fillId="7" borderId="5" xfId="22" applyFont="1" applyFill="1" applyBorder="1" applyAlignment="1">
      <alignment horizontal="center" vertical="center"/>
      <protection/>
    </xf>
    <xf numFmtId="166" fontId="9" fillId="7" borderId="5" xfId="22" applyNumberFormat="1" applyFont="1" applyFill="1" applyBorder="1" applyAlignment="1">
      <alignment horizontal="center" vertical="center"/>
      <protection/>
    </xf>
    <xf numFmtId="164" fontId="9" fillId="7" borderId="6" xfId="22" applyFont="1" applyFill="1" applyBorder="1" applyAlignment="1">
      <alignment horizontal="center" vertical="center"/>
      <protection/>
    </xf>
    <xf numFmtId="164" fontId="9" fillId="7" borderId="2" xfId="20" applyFont="1" applyFill="1" applyBorder="1" applyAlignment="1">
      <alignment horizontal="center" vertical="center" wrapText="1"/>
      <protection/>
    </xf>
    <xf numFmtId="166" fontId="9" fillId="7" borderId="2" xfId="20" applyNumberFormat="1" applyFont="1" applyFill="1" applyBorder="1" applyAlignment="1">
      <alignment horizontal="center" vertical="center"/>
      <protection/>
    </xf>
    <xf numFmtId="164" fontId="22" fillId="7" borderId="2" xfId="22" applyFont="1" applyFill="1" applyBorder="1" applyAlignment="1">
      <alignment horizontal="center" vertical="center"/>
      <protection/>
    </xf>
    <xf numFmtId="164" fontId="1" fillId="3" borderId="2" xfId="22" applyFill="1" applyBorder="1" applyAlignment="1">
      <alignment horizontal="center" vertical="center"/>
      <protection/>
    </xf>
    <xf numFmtId="164" fontId="1" fillId="0" borderId="2" xfId="22" applyFill="1" applyBorder="1" applyAlignment="1">
      <alignment horizontal="center" vertical="center"/>
      <protection/>
    </xf>
    <xf numFmtId="164" fontId="9" fillId="7" borderId="6" xfId="22" applyFont="1" applyFill="1" applyBorder="1" applyAlignment="1">
      <alignment horizontal="center" vertical="center" wrapText="1"/>
      <protection/>
    </xf>
    <xf numFmtId="164" fontId="9" fillId="7" borderId="6" xfId="22" applyFont="1" applyFill="1" applyBorder="1" applyAlignment="1">
      <alignment horizontal="center" vertical="center"/>
      <protection/>
    </xf>
    <xf numFmtId="166" fontId="9" fillId="7" borderId="5" xfId="22" applyNumberFormat="1" applyFont="1" applyFill="1" applyBorder="1" applyAlignment="1">
      <alignment horizontal="center" vertical="center"/>
      <protection/>
    </xf>
    <xf numFmtId="164" fontId="23" fillId="7" borderId="2" xfId="22" applyFont="1" applyFill="1" applyBorder="1" applyAlignment="1">
      <alignment horizontal="center" vertical="center"/>
      <protection/>
    </xf>
    <xf numFmtId="164" fontId="9" fillId="7" borderId="8" xfId="20" applyFont="1" applyFill="1" applyBorder="1" applyAlignment="1">
      <alignment horizontal="center" vertical="center" wrapText="1"/>
      <protection/>
    </xf>
    <xf numFmtId="164" fontId="9" fillId="7" borderId="8" xfId="20" applyFont="1" applyFill="1" applyBorder="1" applyAlignment="1">
      <alignment horizontal="center" vertical="center"/>
      <protection/>
    </xf>
    <xf numFmtId="166" fontId="9" fillId="7" borderId="8" xfId="20" applyNumberFormat="1" applyFont="1" applyFill="1" applyBorder="1" applyAlignment="1">
      <alignment horizontal="center" vertical="center"/>
      <protection/>
    </xf>
    <xf numFmtId="164" fontId="9" fillId="7" borderId="7" xfId="20" applyFont="1" applyFill="1" applyBorder="1" applyAlignment="1">
      <alignment horizontal="center" vertical="center"/>
      <protection/>
    </xf>
    <xf numFmtId="164" fontId="22" fillId="3" borderId="2" xfId="22" applyFont="1" applyFill="1" applyBorder="1" applyAlignment="1">
      <alignment horizontal="center" vertical="center"/>
      <protection/>
    </xf>
    <xf numFmtId="164" fontId="1" fillId="7" borderId="2" xfId="22" applyFont="1" applyFill="1" applyBorder="1" applyAlignment="1">
      <alignment horizontal="center" vertical="center" wrapText="1"/>
      <protection/>
    </xf>
    <xf numFmtId="166" fontId="9" fillId="7" borderId="2" xfId="22" applyNumberFormat="1" applyFont="1" applyFill="1" applyBorder="1" applyAlignment="1">
      <alignment horizontal="center" vertical="center"/>
      <protection/>
    </xf>
    <xf numFmtId="164" fontId="9" fillId="6" borderId="2" xfId="22" applyFont="1" applyFill="1" applyBorder="1" applyAlignment="1">
      <alignment horizontal="center" vertical="center" wrapText="1"/>
      <protection/>
    </xf>
    <xf numFmtId="164" fontId="9" fillId="6" borderId="2" xfId="22" applyFont="1" applyFill="1" applyBorder="1" applyAlignment="1">
      <alignment horizontal="center" vertical="center"/>
      <protection/>
    </xf>
    <xf numFmtId="166" fontId="9" fillId="6" borderId="1" xfId="22" applyNumberFormat="1" applyFont="1" applyFill="1" applyBorder="1" applyAlignment="1">
      <alignment horizontal="center" vertical="center"/>
      <protection/>
    </xf>
    <xf numFmtId="164" fontId="1" fillId="6" borderId="2" xfId="22" applyFill="1" applyBorder="1" applyAlignment="1">
      <alignment horizontal="center" vertical="center"/>
      <protection/>
    </xf>
    <xf numFmtId="166" fontId="9" fillId="6" borderId="2" xfId="22" applyNumberFormat="1" applyFont="1" applyFill="1" applyBorder="1" applyAlignment="1">
      <alignment horizontal="center" vertical="center"/>
      <protection/>
    </xf>
    <xf numFmtId="164" fontId="1" fillId="8" borderId="2" xfId="22" applyFill="1" applyBorder="1" applyAlignment="1">
      <alignment horizontal="center" vertical="center"/>
      <protection/>
    </xf>
    <xf numFmtId="164" fontId="1" fillId="8" borderId="1" xfId="22" applyFill="1" applyBorder="1" applyAlignment="1">
      <alignment horizontal="center" vertical="center"/>
      <protection/>
    </xf>
    <xf numFmtId="164" fontId="8" fillId="5" borderId="2" xfId="22" applyFont="1" applyFill="1" applyBorder="1" applyAlignment="1">
      <alignment horizontal="center" vertical="center"/>
      <protection/>
    </xf>
    <xf numFmtId="164" fontId="8" fillId="5" borderId="6" xfId="22" applyFont="1" applyFill="1" applyBorder="1" applyAlignment="1">
      <alignment horizontal="center" vertical="center" textRotation="90"/>
      <protection/>
    </xf>
    <xf numFmtId="164" fontId="8" fillId="5" borderId="1" xfId="22" applyFont="1" applyFill="1" applyBorder="1" applyAlignment="1">
      <alignment horizontal="center" vertical="center"/>
      <protection/>
    </xf>
    <xf numFmtId="164" fontId="13" fillId="7" borderId="1" xfId="22" applyFont="1" applyFill="1" applyBorder="1" applyAlignment="1">
      <alignment horizontal="center" vertical="center"/>
      <protection/>
    </xf>
    <xf numFmtId="164" fontId="9" fillId="7" borderId="5" xfId="22" applyFont="1" applyFill="1" applyBorder="1" applyAlignment="1">
      <alignment horizontal="center" vertical="center" wrapText="1"/>
      <protection/>
    </xf>
    <xf numFmtId="164" fontId="9" fillId="7" borderId="5" xfId="22" applyFont="1" applyFill="1" applyBorder="1" applyAlignment="1">
      <alignment horizontal="center" vertical="center"/>
      <protection/>
    </xf>
    <xf numFmtId="164" fontId="9" fillId="7" borderId="2" xfId="22" applyFont="1" applyFill="1" applyBorder="1" applyAlignment="1">
      <alignment horizontal="center" vertical="center" wrapText="1"/>
      <protection/>
    </xf>
    <xf numFmtId="164" fontId="23" fillId="7" borderId="2" xfId="22" applyFont="1" applyFill="1" applyBorder="1" applyAlignment="1">
      <alignment horizontal="center" vertical="center" wrapText="1"/>
      <protection/>
    </xf>
    <xf numFmtId="164" fontId="24" fillId="0" borderId="0" xfId="22" applyFont="1">
      <alignment/>
      <protection/>
    </xf>
    <xf numFmtId="164" fontId="9" fillId="3" borderId="7" xfId="22" applyFont="1" applyFill="1" applyBorder="1" applyAlignment="1">
      <alignment horizontal="center" vertical="center" wrapText="1"/>
      <protection/>
    </xf>
    <xf numFmtId="164" fontId="9" fillId="6" borderId="1" xfId="20" applyFont="1" applyFill="1" applyBorder="1" applyAlignment="1">
      <alignment horizontal="center" vertical="center" wrapText="1"/>
      <protection/>
    </xf>
    <xf numFmtId="164" fontId="9" fillId="6" borderId="1" xfId="20" applyFont="1" applyFill="1" applyBorder="1" applyAlignment="1">
      <alignment horizontal="center" vertical="center"/>
      <protection/>
    </xf>
    <xf numFmtId="166" fontId="9" fillId="6" borderId="1" xfId="20" applyNumberFormat="1" applyFont="1" applyFill="1" applyBorder="1" applyAlignment="1">
      <alignment horizontal="center" vertical="center"/>
      <protection/>
    </xf>
    <xf numFmtId="164" fontId="9" fillId="6" borderId="2" xfId="20" applyFont="1" applyFill="1" applyBorder="1" applyAlignment="1">
      <alignment horizontal="center" vertical="center"/>
      <protection/>
    </xf>
    <xf numFmtId="164" fontId="9" fillId="7" borderId="7" xfId="22" applyFont="1" applyFill="1" applyBorder="1" applyAlignment="1">
      <alignment horizontal="center" vertical="center" wrapText="1"/>
      <protection/>
    </xf>
    <xf numFmtId="164" fontId="9" fillId="7" borderId="7" xfId="22" applyFont="1" applyFill="1" applyBorder="1" applyAlignment="1">
      <alignment horizontal="center" vertical="center"/>
      <protection/>
    </xf>
    <xf numFmtId="166" fontId="9" fillId="7" borderId="8" xfId="22" applyNumberFormat="1" applyFont="1" applyFill="1" applyBorder="1" applyAlignment="1">
      <alignment horizontal="center" vertical="center"/>
      <protection/>
    </xf>
    <xf numFmtId="164" fontId="9" fillId="7" borderId="5" xfId="20" applyFont="1" applyFill="1" applyBorder="1" applyAlignment="1">
      <alignment horizontal="center" vertical="center" wrapText="1"/>
      <protection/>
    </xf>
    <xf numFmtId="164" fontId="9" fillId="7" borderId="5" xfId="20" applyFont="1" applyFill="1" applyBorder="1" applyAlignment="1">
      <alignment horizontal="center" vertical="center"/>
      <protection/>
    </xf>
    <xf numFmtId="166" fontId="9" fillId="7" borderId="5" xfId="20" applyNumberFormat="1" applyFont="1" applyFill="1" applyBorder="1" applyAlignment="1">
      <alignment horizontal="center" vertical="center"/>
      <protection/>
    </xf>
    <xf numFmtId="164" fontId="9" fillId="7" borderId="6" xfId="20" applyFont="1" applyFill="1" applyBorder="1" applyAlignment="1">
      <alignment horizontal="center" vertical="center"/>
      <protection/>
    </xf>
    <xf numFmtId="164" fontId="3" fillId="3" borderId="2" xfId="22" applyFont="1" applyFill="1" applyBorder="1" applyAlignment="1">
      <alignment vertical="center" wrapText="1"/>
      <protection/>
    </xf>
    <xf numFmtId="164" fontId="9" fillId="3" borderId="3" xfId="22" applyFont="1" applyFill="1" applyBorder="1" applyAlignment="1">
      <alignment horizontal="center" vertical="center"/>
      <protection/>
    </xf>
    <xf numFmtId="164" fontId="1" fillId="3" borderId="2" xfId="22" applyFont="1" applyFill="1" applyBorder="1" applyAlignment="1">
      <alignment horizontal="center" vertical="center"/>
      <protection/>
    </xf>
    <xf numFmtId="164" fontId="1" fillId="0" borderId="2" xfId="22" applyFont="1" applyFill="1" applyBorder="1" applyAlignment="1">
      <alignment horizontal="center" vertical="center"/>
      <protection/>
    </xf>
    <xf numFmtId="164" fontId="1" fillId="7" borderId="1" xfId="22" applyFill="1" applyBorder="1" applyAlignment="1">
      <alignment horizontal="center" vertical="center"/>
      <protection/>
    </xf>
    <xf numFmtId="164" fontId="1" fillId="0" borderId="1" xfId="22" applyFill="1" applyBorder="1" applyAlignment="1">
      <alignment horizontal="center" vertical="center"/>
      <protection/>
    </xf>
    <xf numFmtId="164" fontId="9" fillId="7" borderId="11" xfId="22" applyFont="1" applyFill="1" applyBorder="1" applyAlignment="1">
      <alignment horizontal="center" vertical="center"/>
      <protection/>
    </xf>
    <xf numFmtId="166" fontId="9" fillId="7" borderId="11" xfId="22" applyNumberFormat="1" applyFont="1" applyFill="1" applyBorder="1" applyAlignment="1">
      <alignment horizontal="center" vertical="center"/>
      <protection/>
    </xf>
    <xf numFmtId="164" fontId="9" fillId="7" borderId="15" xfId="22" applyFont="1" applyFill="1" applyBorder="1" applyAlignment="1">
      <alignment horizontal="center" vertical="center"/>
      <protection/>
    </xf>
    <xf numFmtId="164" fontId="8" fillId="5" borderId="5" xfId="22" applyFont="1" applyFill="1" applyBorder="1" applyAlignment="1">
      <alignment horizontal="center" vertical="center" textRotation="90"/>
      <protection/>
    </xf>
    <xf numFmtId="164" fontId="8" fillId="0" borderId="7" xfId="22" applyFont="1" applyFill="1" applyBorder="1" applyAlignment="1">
      <alignment vertical="center" textRotation="90"/>
      <protection/>
    </xf>
    <xf numFmtId="164" fontId="16" fillId="5" borderId="2" xfId="22" applyFont="1" applyFill="1" applyBorder="1" applyAlignment="1">
      <alignment horizontal="center" vertical="center" wrapText="1"/>
      <protection/>
    </xf>
    <xf numFmtId="164" fontId="16" fillId="5" borderId="2" xfId="22" applyFont="1" applyFill="1" applyBorder="1" applyAlignment="1">
      <alignment horizontal="center" vertical="center" textRotation="90"/>
      <protection/>
    </xf>
    <xf numFmtId="164" fontId="16" fillId="5" borderId="1" xfId="22" applyFont="1" applyFill="1" applyBorder="1" applyAlignment="1">
      <alignment horizontal="center" vertical="center" textRotation="90"/>
      <protection/>
    </xf>
    <xf numFmtId="164" fontId="8" fillId="0" borderId="11" xfId="22" applyFont="1" applyFill="1" applyBorder="1" applyAlignment="1">
      <alignment vertical="center" textRotation="90"/>
      <protection/>
    </xf>
    <xf numFmtId="164" fontId="8" fillId="0" borderId="10" xfId="22" applyFont="1" applyBorder="1" applyAlignment="1">
      <alignment horizontal="center" vertical="center"/>
      <protection/>
    </xf>
    <xf numFmtId="164" fontId="8" fillId="0" borderId="10" xfId="22" applyFont="1" applyBorder="1" applyAlignment="1">
      <alignment horizontal="center" vertical="center" textRotation="90"/>
      <protection/>
    </xf>
    <xf numFmtId="164" fontId="16" fillId="5" borderId="1" xfId="22" applyFont="1" applyFill="1" applyBorder="1" applyAlignment="1">
      <alignment horizontal="center" vertical="center"/>
      <protection/>
    </xf>
    <xf numFmtId="164" fontId="24" fillId="0" borderId="0" xfId="22" applyFont="1" applyAlignment="1">
      <alignment vertical="center"/>
      <protection/>
    </xf>
    <xf numFmtId="164" fontId="25" fillId="0" borderId="2" xfId="22" applyFont="1" applyBorder="1" applyAlignment="1">
      <alignment horizontal="center" vertical="center"/>
      <protection/>
    </xf>
    <xf numFmtId="164" fontId="26" fillId="0" borderId="2" xfId="22" applyFont="1" applyBorder="1" applyAlignment="1">
      <alignment horizontal="center" vertical="center"/>
      <protection/>
    </xf>
    <xf numFmtId="164" fontId="8" fillId="3" borderId="2" xfId="22" applyFont="1" applyFill="1" applyBorder="1" applyAlignment="1">
      <alignment horizontal="center" vertical="center"/>
      <protection/>
    </xf>
    <xf numFmtId="164" fontId="8" fillId="0" borderId="7" xfId="22" applyFont="1" applyBorder="1" applyAlignment="1">
      <alignment horizontal="center" vertical="center" wrapText="1"/>
      <protection/>
    </xf>
    <xf numFmtId="164" fontId="8" fillId="0" borderId="2" xfId="22" applyFont="1" applyBorder="1" applyAlignment="1">
      <alignment horizontal="center" vertical="center" wrapText="1"/>
      <protection/>
    </xf>
    <xf numFmtId="164" fontId="24" fillId="0" borderId="2" xfId="22" applyFont="1" applyBorder="1" applyAlignment="1">
      <alignment horizontal="center" vertical="center"/>
      <protection/>
    </xf>
    <xf numFmtId="164" fontId="1" fillId="7" borderId="8" xfId="22" applyFill="1" applyBorder="1" applyAlignment="1">
      <alignment horizontal="center" vertical="center"/>
      <protection/>
    </xf>
    <xf numFmtId="164" fontId="1" fillId="7" borderId="7" xfId="22" applyFill="1" applyBorder="1" applyAlignment="1">
      <alignment horizontal="center" vertical="center"/>
      <protection/>
    </xf>
    <xf numFmtId="164" fontId="1" fillId="0" borderId="8" xfId="22" applyBorder="1" applyAlignment="1">
      <alignment horizontal="center" vertical="center"/>
      <protection/>
    </xf>
    <xf numFmtId="164" fontId="1" fillId="0" borderId="7" xfId="22" applyBorder="1" applyAlignment="1">
      <alignment horizontal="center" vertical="center"/>
      <protection/>
    </xf>
    <xf numFmtId="164" fontId="9" fillId="7" borderId="0" xfId="22" applyFont="1" applyFill="1" applyBorder="1" applyAlignment="1">
      <alignment horizontal="center" vertical="center"/>
      <protection/>
    </xf>
    <xf numFmtId="164" fontId="1" fillId="7" borderId="3" xfId="22" applyFont="1" applyFill="1" applyBorder="1" applyAlignment="1">
      <alignment vertical="center"/>
      <protection/>
    </xf>
    <xf numFmtId="164" fontId="22" fillId="0" borderId="2" xfId="22" applyFont="1" applyBorder="1" applyAlignment="1">
      <alignment horizontal="center" vertical="center"/>
      <protection/>
    </xf>
    <xf numFmtId="164" fontId="1" fillId="0" borderId="3" xfId="22" applyFont="1" applyFill="1" applyBorder="1" applyAlignment="1">
      <alignment vertical="center"/>
      <protection/>
    </xf>
    <xf numFmtId="164" fontId="1" fillId="0" borderId="3" xfId="22" applyFill="1" applyBorder="1" applyAlignment="1">
      <alignment vertical="center"/>
      <protection/>
    </xf>
    <xf numFmtId="164" fontId="1" fillId="7" borderId="3" xfId="22" applyFill="1" applyBorder="1" applyAlignment="1">
      <alignment vertical="center"/>
      <protection/>
    </xf>
    <xf numFmtId="164" fontId="1" fillId="0" borderId="3" xfId="22" applyBorder="1" applyAlignment="1">
      <alignment vertical="center"/>
      <protection/>
    </xf>
    <xf numFmtId="164" fontId="1" fillId="3" borderId="3" xfId="22" applyFill="1" applyBorder="1" applyAlignment="1">
      <alignment vertical="center"/>
      <protection/>
    </xf>
    <xf numFmtId="164" fontId="9" fillId="7" borderId="11" xfId="20" applyFont="1" applyFill="1" applyBorder="1" applyAlignment="1">
      <alignment horizontal="center" vertical="center" wrapText="1"/>
      <protection/>
    </xf>
    <xf numFmtId="164" fontId="9" fillId="7" borderId="11" xfId="20" applyFont="1" applyFill="1" applyBorder="1" applyAlignment="1">
      <alignment horizontal="center" vertical="center"/>
      <protection/>
    </xf>
    <xf numFmtId="166" fontId="9" fillId="7" borderId="11" xfId="20" applyNumberFormat="1" applyFont="1" applyFill="1" applyBorder="1" applyAlignment="1">
      <alignment horizontal="center" vertical="center"/>
      <protection/>
    </xf>
    <xf numFmtId="164" fontId="9" fillId="7" borderId="15" xfId="20" applyFont="1" applyFill="1" applyBorder="1" applyAlignment="1">
      <alignment horizontal="center" vertical="center"/>
      <protection/>
    </xf>
    <xf numFmtId="164" fontId="22" fillId="7" borderId="7" xfId="22" applyFont="1" applyFill="1" applyBorder="1" applyAlignment="1">
      <alignment horizontal="center" vertical="center"/>
      <protection/>
    </xf>
    <xf numFmtId="164" fontId="2" fillId="3" borderId="2" xfId="20" applyFont="1" applyFill="1" applyBorder="1" applyAlignment="1">
      <alignment vertical="center" wrapText="1"/>
      <protection/>
    </xf>
    <xf numFmtId="164" fontId="22" fillId="7" borderId="6" xfId="22" applyFont="1" applyFill="1" applyBorder="1" applyAlignment="1">
      <alignment horizontal="center" vertical="center"/>
      <protection/>
    </xf>
    <xf numFmtId="164" fontId="1" fillId="7" borderId="6" xfId="22" applyFill="1" applyBorder="1" applyAlignment="1">
      <alignment horizontal="center" vertical="center"/>
      <protection/>
    </xf>
    <xf numFmtId="164" fontId="22" fillId="0" borderId="2" xfId="22" applyFont="1" applyFill="1" applyBorder="1" applyAlignment="1">
      <alignment horizontal="center" vertical="center"/>
      <protection/>
    </xf>
    <xf numFmtId="164" fontId="1" fillId="0" borderId="3" xfId="22" applyFont="1" applyBorder="1" applyAlignment="1">
      <alignment vertical="center"/>
      <protection/>
    </xf>
    <xf numFmtId="164" fontId="22" fillId="7" borderId="1" xfId="22" applyFont="1" applyFill="1" applyBorder="1" applyAlignment="1">
      <alignment horizontal="center" vertical="center"/>
      <protection/>
    </xf>
    <xf numFmtId="164" fontId="22" fillId="7" borderId="3" xfId="22" applyFont="1" applyFill="1" applyBorder="1" applyAlignment="1">
      <alignment horizontal="center" vertical="center"/>
      <protection/>
    </xf>
    <xf numFmtId="164" fontId="22" fillId="6" borderId="2" xfId="22" applyFont="1" applyFill="1" applyBorder="1" applyAlignment="1">
      <alignment horizontal="center" vertical="center"/>
      <protection/>
    </xf>
    <xf numFmtId="164" fontId="26" fillId="6" borderId="2" xfId="22" applyFont="1" applyFill="1" applyBorder="1" applyAlignment="1">
      <alignment horizontal="center" vertical="center"/>
      <protection/>
    </xf>
    <xf numFmtId="164" fontId="8" fillId="6" borderId="2" xfId="22" applyFont="1" applyFill="1" applyBorder="1" applyAlignment="1">
      <alignment horizontal="center" vertical="center"/>
      <protection/>
    </xf>
    <xf numFmtId="164" fontId="8" fillId="0" borderId="1" xfId="22" applyFont="1" applyBorder="1" applyAlignment="1">
      <alignment horizontal="center" vertical="center" wrapText="1"/>
      <protection/>
    </xf>
    <xf numFmtId="164" fontId="22" fillId="0" borderId="0" xfId="22" applyFont="1" applyAlignment="1">
      <alignment wrapText="1"/>
      <protection/>
    </xf>
    <xf numFmtId="164" fontId="1" fillId="6" borderId="7" xfId="22" applyFill="1" applyBorder="1" applyAlignment="1">
      <alignment horizontal="center" vertical="center"/>
      <protection/>
    </xf>
    <xf numFmtId="164" fontId="9" fillId="0" borderId="2" xfId="22" applyFont="1" applyFill="1" applyBorder="1" applyAlignment="1">
      <alignment horizontal="center" vertical="center" wrapText="1"/>
      <protection/>
    </xf>
    <xf numFmtId="164" fontId="9" fillId="0" borderId="2" xfId="22" applyFont="1" applyFill="1" applyBorder="1" applyAlignment="1">
      <alignment horizontal="center" vertical="center"/>
      <protection/>
    </xf>
    <xf numFmtId="166" fontId="9" fillId="0" borderId="1" xfId="22" applyNumberFormat="1" applyFont="1" applyFill="1" applyBorder="1" applyAlignment="1">
      <alignment horizontal="center" vertical="center"/>
      <protection/>
    </xf>
    <xf numFmtId="164" fontId="9" fillId="6" borderId="1" xfId="22" applyFont="1" applyFill="1" applyBorder="1" applyAlignment="1">
      <alignment horizontal="center" vertical="center" wrapText="1"/>
      <protection/>
    </xf>
    <xf numFmtId="164" fontId="9" fillId="6" borderId="1" xfId="22" applyFont="1" applyFill="1" applyBorder="1" applyAlignment="1">
      <alignment horizontal="center" vertical="center"/>
      <protection/>
    </xf>
    <xf numFmtId="166" fontId="9" fillId="6" borderId="1" xfId="22" applyNumberFormat="1" applyFont="1" applyFill="1" applyBorder="1" applyAlignment="1">
      <alignment horizontal="center" vertical="center"/>
      <protection/>
    </xf>
    <xf numFmtId="164" fontId="9" fillId="6" borderId="2" xfId="22" applyFont="1" applyFill="1" applyBorder="1" applyAlignment="1">
      <alignment horizontal="center" vertical="center"/>
      <protection/>
    </xf>
    <xf numFmtId="164" fontId="9" fillId="0" borderId="1" xfId="20" applyFont="1" applyFill="1" applyBorder="1" applyAlignment="1">
      <alignment horizontal="center" vertical="center" wrapText="1"/>
      <protection/>
    </xf>
    <xf numFmtId="164" fontId="9" fillId="0" borderId="1" xfId="20" applyFont="1" applyFill="1" applyBorder="1" applyAlignment="1">
      <alignment horizontal="center" vertical="center"/>
      <protection/>
    </xf>
    <xf numFmtId="166" fontId="9" fillId="0" borderId="1" xfId="20" applyNumberFormat="1" applyFont="1" applyFill="1" applyBorder="1" applyAlignment="1">
      <alignment horizontal="center" vertical="center"/>
      <protection/>
    </xf>
    <xf numFmtId="164" fontId="9" fillId="0" borderId="2" xfId="20" applyFont="1" applyFill="1" applyBorder="1" applyAlignment="1">
      <alignment horizontal="center" vertical="center"/>
      <protection/>
    </xf>
    <xf numFmtId="164" fontId="9" fillId="6" borderId="1" xfId="22" applyFont="1" applyFill="1" applyBorder="1" applyAlignment="1">
      <alignment horizontal="center" vertical="center"/>
      <protection/>
    </xf>
    <xf numFmtId="164" fontId="9" fillId="6" borderId="1" xfId="22" applyFont="1" applyFill="1" applyBorder="1" applyAlignment="1">
      <alignment horizontal="center" vertical="center" wrapText="1"/>
      <protection/>
    </xf>
    <xf numFmtId="164" fontId="1" fillId="3" borderId="3" xfId="22" applyFont="1" applyFill="1" applyBorder="1" applyAlignment="1">
      <alignment horizontal="center" vertical="center"/>
      <protection/>
    </xf>
    <xf numFmtId="164" fontId="9" fillId="7" borderId="2" xfId="21" applyFont="1" applyFill="1" applyBorder="1" applyAlignment="1">
      <alignment horizontal="center" vertical="center" wrapText="1"/>
      <protection/>
    </xf>
    <xf numFmtId="164" fontId="9" fillId="7" borderId="2" xfId="21" applyFont="1" applyFill="1" applyBorder="1" applyAlignment="1">
      <alignment horizontal="center" vertical="center"/>
      <protection/>
    </xf>
    <xf numFmtId="166" fontId="9" fillId="7" borderId="2" xfId="21" applyNumberFormat="1" applyFont="1" applyFill="1" applyBorder="1" applyAlignment="1">
      <alignment horizontal="center" vertical="center"/>
      <protection/>
    </xf>
    <xf numFmtId="164" fontId="24" fillId="7" borderId="2" xfId="22" applyFont="1" applyFill="1" applyBorder="1" applyAlignment="1">
      <alignment horizontal="center" vertical="center"/>
      <protection/>
    </xf>
    <xf numFmtId="164" fontId="1" fillId="0" borderId="0" xfId="22" applyAlignment="1">
      <alignment vertical="center"/>
      <protection/>
    </xf>
    <xf numFmtId="164" fontId="1" fillId="0" borderId="12" xfId="22" applyBorder="1" applyAlignment="1">
      <alignment horizontal="center" vertical="center"/>
      <protection/>
    </xf>
    <xf numFmtId="164" fontId="16" fillId="0" borderId="0" xfId="22" applyFont="1" applyAlignment="1">
      <alignment horizontal="center"/>
      <protection/>
    </xf>
    <xf numFmtId="166" fontId="8" fillId="0" borderId="2" xfId="22" applyNumberFormat="1" applyFont="1" applyBorder="1" applyAlignment="1">
      <alignment horizontal="center" vertical="center"/>
      <protection/>
    </xf>
    <xf numFmtId="168" fontId="8" fillId="0" borderId="2" xfId="22" applyNumberFormat="1" applyFont="1" applyBorder="1" applyAlignment="1">
      <alignment horizontal="center" vertical="center"/>
      <protection/>
    </xf>
    <xf numFmtId="166" fontId="8" fillId="0" borderId="1" xfId="22" applyNumberFormat="1" applyFont="1" applyBorder="1" applyAlignment="1">
      <alignment horizontal="center" vertical="center"/>
      <protection/>
    </xf>
    <xf numFmtId="166" fontId="8" fillId="0" borderId="3" xfId="22" applyNumberFormat="1" applyFont="1" applyBorder="1" applyAlignment="1">
      <alignment horizontal="center" vertical="center"/>
      <protection/>
    </xf>
    <xf numFmtId="164" fontId="27" fillId="3" borderId="2" xfId="22" applyFont="1" applyFill="1" applyBorder="1" applyAlignment="1">
      <alignment horizontal="center" vertical="center"/>
      <protection/>
    </xf>
    <xf numFmtId="164" fontId="1" fillId="6" borderId="2" xfId="22" applyFont="1" applyFill="1" applyBorder="1" applyAlignment="1">
      <alignment horizontal="center" vertical="center"/>
      <protection/>
    </xf>
    <xf numFmtId="164" fontId="22" fillId="0" borderId="0" xfId="22" applyFont="1" applyAlignment="1">
      <alignment textRotation="90"/>
      <protection/>
    </xf>
    <xf numFmtId="164" fontId="28" fillId="0" borderId="2" xfId="22" applyFont="1" applyFill="1" applyBorder="1" applyAlignment="1">
      <alignment horizontal="center" vertical="center"/>
      <protection/>
    </xf>
    <xf numFmtId="164" fontId="24" fillId="0" borderId="0" xfId="22" applyFont="1" applyFill="1" applyBorder="1" applyAlignment="1">
      <alignment horizontal="center" vertical="center"/>
      <protection/>
    </xf>
    <xf numFmtId="164" fontId="24" fillId="0" borderId="0" xfId="22" applyFont="1" applyFill="1" applyBorder="1" applyAlignment="1">
      <alignment horizontal="center" vertical="center" textRotation="90"/>
      <protection/>
    </xf>
    <xf numFmtId="164" fontId="16" fillId="0" borderId="2" xfId="22" applyFont="1" applyBorder="1" applyAlignment="1">
      <alignment horizontal="center" vertical="center" wrapText="1"/>
      <protection/>
    </xf>
    <xf numFmtId="164" fontId="8" fillId="5" borderId="2" xfId="22" applyFont="1" applyFill="1" applyBorder="1" applyAlignment="1">
      <alignment horizontal="center" vertical="center" textRotation="90"/>
      <protection/>
    </xf>
    <xf numFmtId="164" fontId="1" fillId="0" borderId="0" xfId="22" applyBorder="1" applyAlignment="1">
      <alignment horizontal="center" vertical="center"/>
      <protection/>
    </xf>
    <xf numFmtId="164" fontId="29" fillId="0" borderId="2" xfId="22" applyFont="1" applyBorder="1" applyAlignment="1">
      <alignment horizontal="center" vertical="center"/>
      <protection/>
    </xf>
    <xf numFmtId="164" fontId="30" fillId="0" borderId="0" xfId="22" applyFont="1" applyAlignment="1">
      <alignment vertical="center"/>
      <protection/>
    </xf>
    <xf numFmtId="164" fontId="31" fillId="0" borderId="2" xfId="22" applyFont="1" applyBorder="1" applyAlignment="1">
      <alignment horizontal="center" vertical="center"/>
      <protection/>
    </xf>
    <xf numFmtId="164" fontId="8" fillId="0" borderId="0" xfId="22" applyFont="1" applyAlignment="1">
      <alignment horizontal="center" vertical="center"/>
      <protection/>
    </xf>
    <xf numFmtId="164" fontId="1" fillId="0" borderId="4" xfId="22" applyBorder="1" applyAlignment="1">
      <alignment horizontal="center" vertical="center"/>
      <protection/>
    </xf>
    <xf numFmtId="164" fontId="8" fillId="0" borderId="0" xfId="22" applyFont="1" applyAlignment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BEEF4"/>
      <rgbColor rgb="00660066"/>
      <rgbColor rgb="00FF8080"/>
      <rgbColor rgb="000070C0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A262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0</xdr:col>
      <xdr:colOff>1323975</xdr:colOff>
      <xdr:row>2</xdr:row>
      <xdr:rowOff>228600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1811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76200</xdr:rowOff>
    </xdr:from>
    <xdr:to>
      <xdr:col>0</xdr:col>
      <xdr:colOff>971550</xdr:colOff>
      <xdr:row>7</xdr:row>
      <xdr:rowOff>47625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14450"/>
          <a:ext cx="9048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20</xdr:row>
      <xdr:rowOff>76200</xdr:rowOff>
    </xdr:from>
    <xdr:to>
      <xdr:col>0</xdr:col>
      <xdr:colOff>971550</xdr:colOff>
      <xdr:row>25</xdr:row>
      <xdr:rowOff>19050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534150"/>
          <a:ext cx="9048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57150</xdr:rowOff>
    </xdr:from>
    <xdr:to>
      <xdr:col>1</xdr:col>
      <xdr:colOff>990600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477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9525</xdr:rowOff>
    </xdr:from>
    <xdr:to>
      <xdr:col>1</xdr:col>
      <xdr:colOff>1000125</xdr:colOff>
      <xdr:row>1</xdr:row>
      <xdr:rowOff>419100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"/>
          <a:ext cx="10477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57150</xdr:rowOff>
    </xdr:from>
    <xdr:to>
      <xdr:col>1</xdr:col>
      <xdr:colOff>1000125</xdr:colOff>
      <xdr:row>1</xdr:row>
      <xdr:rowOff>381000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47625</xdr:rowOff>
    </xdr:from>
    <xdr:to>
      <xdr:col>1</xdr:col>
      <xdr:colOff>1000125</xdr:colOff>
      <xdr:row>1</xdr:row>
      <xdr:rowOff>457200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10477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419100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0</xdr:rowOff>
    </xdr:from>
    <xdr:to>
      <xdr:col>1</xdr:col>
      <xdr:colOff>981075</xdr:colOff>
      <xdr:row>1</xdr:row>
      <xdr:rowOff>419100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477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419100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447675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276225</xdr:colOff>
      <xdr:row>5</xdr:row>
      <xdr:rowOff>238125</xdr:rowOff>
    </xdr:from>
    <xdr:to>
      <xdr:col>12</xdr:col>
      <xdr:colOff>333375</xdr:colOff>
      <xdr:row>5</xdr:row>
      <xdr:rowOff>285750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2038350"/>
          <a:ext cx="57150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266700</xdr:colOff>
      <xdr:row>5</xdr:row>
      <xdr:rowOff>228600</xdr:rowOff>
    </xdr:from>
    <xdr:to>
      <xdr:col>12</xdr:col>
      <xdr:colOff>323850</xdr:colOff>
      <xdr:row>5</xdr:row>
      <xdr:rowOff>276225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2028825"/>
          <a:ext cx="57150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981075</xdr:colOff>
      <xdr:row>1</xdr:row>
      <xdr:rowOff>371475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10477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28575</xdr:colOff>
      <xdr:row>2</xdr:row>
      <xdr:rowOff>38100</xdr:rowOff>
    </xdr:from>
    <xdr:to>
      <xdr:col>14</xdr:col>
      <xdr:colOff>85725</xdr:colOff>
      <xdr:row>2</xdr:row>
      <xdr:rowOff>76200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895350"/>
          <a:ext cx="57150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28575</xdr:colOff>
      <xdr:row>2</xdr:row>
      <xdr:rowOff>66675</xdr:rowOff>
    </xdr:from>
    <xdr:to>
      <xdr:col>14</xdr:col>
      <xdr:colOff>28575</xdr:colOff>
      <xdr:row>2</xdr:row>
      <xdr:rowOff>66675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923925"/>
          <a:ext cx="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8"/>
  <sheetViews>
    <sheetView tabSelected="1" workbookViewId="0" topLeftCell="A1">
      <selection activeCell="R19" sqref="R19"/>
    </sheetView>
  </sheetViews>
  <sheetFormatPr defaultColWidth="11.421875" defaultRowHeight="12.75"/>
  <cols>
    <col min="1" max="1" width="21.57421875" style="1" customWidth="1"/>
    <col min="2" max="2" width="18.7109375" style="1" customWidth="1"/>
    <col min="3" max="3" width="6.421875" style="2" customWidth="1"/>
    <col min="4" max="4" width="4.8515625" style="3" customWidth="1"/>
    <col min="5" max="5" width="10.00390625" style="4" customWidth="1"/>
    <col min="6" max="6" width="10.7109375" style="2" customWidth="1"/>
    <col min="7" max="14" width="5.7109375" style="3" customWidth="1"/>
    <col min="15" max="15" width="14.421875" style="3" customWidth="1"/>
    <col min="16" max="16384" width="10.7109375" style="3" customWidth="1"/>
  </cols>
  <sheetData>
    <row r="1" spans="1:15" ht="26.25" customHeight="1">
      <c r="A1" s="5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6.25" customHeight="1">
      <c r="A2" s="5"/>
      <c r="B2" s="7" t="s">
        <v>1</v>
      </c>
      <c r="C2" s="7"/>
      <c r="D2" s="7"/>
      <c r="E2" s="7"/>
      <c r="F2" s="7"/>
      <c r="G2" s="7">
        <v>17</v>
      </c>
      <c r="H2" s="7">
        <v>18</v>
      </c>
      <c r="I2" s="8" t="s">
        <v>2</v>
      </c>
      <c r="J2" s="8"/>
      <c r="K2" s="8"/>
      <c r="L2" s="8"/>
      <c r="M2" s="8"/>
      <c r="N2" s="8"/>
      <c r="O2" s="7">
        <v>2018</v>
      </c>
    </row>
    <row r="3" spans="1:15" ht="26.25" customHeight="1">
      <c r="A3" s="5"/>
      <c r="B3" s="9" t="s">
        <v>3</v>
      </c>
      <c r="C3" s="9"/>
      <c r="D3" s="9"/>
      <c r="E3" s="9"/>
      <c r="F3" s="9"/>
      <c r="G3" s="10">
        <v>3</v>
      </c>
      <c r="H3" s="11" t="s">
        <v>4</v>
      </c>
      <c r="I3" s="11"/>
      <c r="J3" s="12" t="s">
        <v>5</v>
      </c>
      <c r="K3" s="12"/>
      <c r="L3" s="12"/>
      <c r="M3" s="12"/>
      <c r="N3" s="12"/>
      <c r="O3" s="12"/>
    </row>
    <row r="4" spans="1:15" ht="18.75" customHeight="1">
      <c r="A4" s="13" t="s">
        <v>6</v>
      </c>
      <c r="B4" s="13" t="s">
        <v>7</v>
      </c>
      <c r="C4" s="14" t="s">
        <v>8</v>
      </c>
      <c r="D4" s="15" t="s">
        <v>9</v>
      </c>
      <c r="E4" s="16" t="s">
        <v>10</v>
      </c>
      <c r="F4" s="14" t="s">
        <v>11</v>
      </c>
      <c r="G4" s="13" t="s">
        <v>12</v>
      </c>
      <c r="H4" s="13"/>
      <c r="I4" s="13"/>
      <c r="J4" s="13"/>
      <c r="K4" s="13"/>
      <c r="L4" s="13"/>
      <c r="M4" s="13" t="s">
        <v>13</v>
      </c>
      <c r="N4" s="13"/>
      <c r="O4" s="13" t="s">
        <v>14</v>
      </c>
    </row>
    <row r="5" spans="1:15" ht="18.75" customHeight="1">
      <c r="A5" s="13"/>
      <c r="B5" s="13"/>
      <c r="C5" s="14"/>
      <c r="D5" s="15"/>
      <c r="E5" s="16"/>
      <c r="F5" s="14"/>
      <c r="G5" s="17" t="s">
        <v>15</v>
      </c>
      <c r="H5" s="18" t="s">
        <v>16</v>
      </c>
      <c r="I5" s="17" t="s">
        <v>17</v>
      </c>
      <c r="J5" s="18" t="s">
        <v>18</v>
      </c>
      <c r="K5" s="17" t="s">
        <v>19</v>
      </c>
      <c r="L5" s="19"/>
      <c r="M5" s="20" t="s">
        <v>20</v>
      </c>
      <c r="N5" s="19"/>
      <c r="O5" s="13"/>
    </row>
    <row r="6" spans="1:15" s="26" customFormat="1" ht="18.75" customHeight="1">
      <c r="A6" s="21" t="s">
        <v>21</v>
      </c>
      <c r="B6" s="21"/>
      <c r="C6" s="21"/>
      <c r="D6" s="21"/>
      <c r="E6" s="21"/>
      <c r="F6" s="22" t="s">
        <v>22</v>
      </c>
      <c r="G6" s="23"/>
      <c r="H6" s="21"/>
      <c r="I6" s="23"/>
      <c r="J6" s="21"/>
      <c r="K6" s="23"/>
      <c r="L6" s="24"/>
      <c r="M6" s="25"/>
      <c r="N6" s="24"/>
      <c r="O6" s="21"/>
    </row>
    <row r="7" spans="1:15" ht="18.75" customHeight="1">
      <c r="A7" s="27" t="s">
        <v>23</v>
      </c>
      <c r="B7" s="28" t="s">
        <v>24</v>
      </c>
      <c r="C7" s="29" t="s">
        <v>22</v>
      </c>
      <c r="D7" s="30" t="s">
        <v>25</v>
      </c>
      <c r="E7" s="31" t="s">
        <v>26</v>
      </c>
      <c r="F7" s="29">
        <v>82556655</v>
      </c>
      <c r="G7" s="32"/>
      <c r="H7" s="33">
        <v>1</v>
      </c>
      <c r="I7" s="32"/>
      <c r="J7" s="33"/>
      <c r="K7" s="32"/>
      <c r="L7" s="33"/>
      <c r="M7" s="34"/>
      <c r="N7" s="35"/>
      <c r="O7" s="36" t="s">
        <v>27</v>
      </c>
    </row>
    <row r="8" spans="1:15" ht="18.75" customHeight="1">
      <c r="A8" s="37" t="s">
        <v>28</v>
      </c>
      <c r="B8" s="38" t="s">
        <v>29</v>
      </c>
      <c r="C8" s="39" t="s">
        <v>22</v>
      </c>
      <c r="D8" s="40" t="s">
        <v>30</v>
      </c>
      <c r="E8" s="41" t="s">
        <v>26</v>
      </c>
      <c r="F8" s="39">
        <v>82523472</v>
      </c>
      <c r="G8" s="32"/>
      <c r="H8" s="33">
        <v>1</v>
      </c>
      <c r="I8" s="32"/>
      <c r="J8" s="33"/>
      <c r="K8" s="32"/>
      <c r="L8" s="33"/>
      <c r="M8" s="34"/>
      <c r="N8" s="35"/>
      <c r="O8" s="36"/>
    </row>
    <row r="9" spans="1:15" ht="18.75" customHeight="1">
      <c r="A9" s="38" t="s">
        <v>31</v>
      </c>
      <c r="B9" s="38" t="s">
        <v>32</v>
      </c>
      <c r="C9" s="39" t="s">
        <v>22</v>
      </c>
      <c r="D9" s="40" t="s">
        <v>33</v>
      </c>
      <c r="E9" s="41" t="s">
        <v>26</v>
      </c>
      <c r="F9" s="39">
        <v>82640111</v>
      </c>
      <c r="G9" s="32"/>
      <c r="H9" s="33"/>
      <c r="I9" s="32"/>
      <c r="J9" s="33"/>
      <c r="K9" s="32"/>
      <c r="L9" s="33"/>
      <c r="M9" s="34"/>
      <c r="N9" s="35"/>
      <c r="O9" s="36"/>
    </row>
    <row r="10" spans="1:15" ht="18.75" customHeight="1">
      <c r="A10" s="37" t="s">
        <v>34</v>
      </c>
      <c r="B10" s="38" t="s">
        <v>35</v>
      </c>
      <c r="C10" s="39" t="s">
        <v>22</v>
      </c>
      <c r="D10" s="40" t="s">
        <v>30</v>
      </c>
      <c r="E10" s="41" t="s">
        <v>26</v>
      </c>
      <c r="F10" s="39">
        <v>82556665</v>
      </c>
      <c r="G10" s="32"/>
      <c r="H10" s="33">
        <v>1</v>
      </c>
      <c r="I10" s="32"/>
      <c r="J10" s="33"/>
      <c r="K10" s="32"/>
      <c r="L10" s="33"/>
      <c r="M10" s="34"/>
      <c r="N10" s="35"/>
      <c r="O10" s="36"/>
    </row>
    <row r="11" spans="1:15" ht="18.75" customHeight="1">
      <c r="A11" s="37" t="s">
        <v>36</v>
      </c>
      <c r="B11" s="38" t="s">
        <v>37</v>
      </c>
      <c r="C11" s="39" t="s">
        <v>22</v>
      </c>
      <c r="D11" s="40" t="s">
        <v>30</v>
      </c>
      <c r="E11" s="41" t="s">
        <v>26</v>
      </c>
      <c r="F11" s="39">
        <v>82640105</v>
      </c>
      <c r="G11" s="32"/>
      <c r="H11" s="33">
        <v>1</v>
      </c>
      <c r="I11" s="32"/>
      <c r="J11" s="33"/>
      <c r="K11" s="32"/>
      <c r="L11" s="33"/>
      <c r="M11" s="34"/>
      <c r="N11" s="35"/>
      <c r="O11" s="36"/>
    </row>
    <row r="12" spans="1:15" ht="18.75" customHeight="1">
      <c r="A12" s="37" t="s">
        <v>38</v>
      </c>
      <c r="B12" s="38" t="s">
        <v>39</v>
      </c>
      <c r="C12" s="39" t="s">
        <v>22</v>
      </c>
      <c r="D12" s="40" t="s">
        <v>25</v>
      </c>
      <c r="E12" s="41" t="s">
        <v>26</v>
      </c>
      <c r="F12" s="39">
        <v>82592321</v>
      </c>
      <c r="G12" s="32"/>
      <c r="H12" s="33"/>
      <c r="I12" s="32" t="s">
        <v>40</v>
      </c>
      <c r="J12" s="33">
        <v>1</v>
      </c>
      <c r="K12" s="32"/>
      <c r="L12" s="33"/>
      <c r="M12" s="34"/>
      <c r="N12" s="35"/>
      <c r="O12" s="36" t="s">
        <v>41</v>
      </c>
    </row>
    <row r="13" spans="1:15" ht="18.75" customHeight="1">
      <c r="A13" s="37" t="s">
        <v>42</v>
      </c>
      <c r="B13" s="38" t="s">
        <v>43</v>
      </c>
      <c r="C13" s="39" t="s">
        <v>22</v>
      </c>
      <c r="D13" s="40" t="s">
        <v>44</v>
      </c>
      <c r="E13" s="41" t="s">
        <v>26</v>
      </c>
      <c r="F13" s="39" t="s">
        <v>45</v>
      </c>
      <c r="G13" s="32"/>
      <c r="H13" s="33"/>
      <c r="I13" s="32" t="s">
        <v>40</v>
      </c>
      <c r="J13" s="33">
        <v>1</v>
      </c>
      <c r="K13" s="32"/>
      <c r="L13" s="33"/>
      <c r="M13" s="34"/>
      <c r="N13" s="35"/>
      <c r="O13" s="36"/>
    </row>
    <row r="14" spans="1:15" ht="18.75" customHeight="1">
      <c r="A14" s="42"/>
      <c r="B14" s="43"/>
      <c r="C14" s="44"/>
      <c r="D14" s="43"/>
      <c r="E14" s="45"/>
      <c r="F14" s="44"/>
      <c r="G14" s="46">
        <f aca="true" t="shared" si="0" ref="G14:N14">SUM(G7:G13)</f>
        <v>0</v>
      </c>
      <c r="H14" s="46">
        <f t="shared" si="0"/>
        <v>4</v>
      </c>
      <c r="I14" s="46">
        <f t="shared" si="0"/>
        <v>0</v>
      </c>
      <c r="J14" s="46">
        <f t="shared" si="0"/>
        <v>2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46">
        <f t="shared" si="0"/>
        <v>0</v>
      </c>
      <c r="O14" s="46">
        <f>SUM(G14:N14)</f>
        <v>6</v>
      </c>
    </row>
    <row r="15" spans="1:15" ht="18.75" customHeight="1">
      <c r="A15" s="13" t="s">
        <v>6</v>
      </c>
      <c r="B15" s="13" t="s">
        <v>7</v>
      </c>
      <c r="C15" s="14" t="s">
        <v>8</v>
      </c>
      <c r="D15" s="15" t="s">
        <v>9</v>
      </c>
      <c r="E15" s="16" t="s">
        <v>10</v>
      </c>
      <c r="F15" s="14" t="s">
        <v>11</v>
      </c>
      <c r="G15" s="13" t="s">
        <v>12</v>
      </c>
      <c r="H15" s="13"/>
      <c r="I15" s="13"/>
      <c r="J15" s="13"/>
      <c r="K15" s="13"/>
      <c r="L15" s="13"/>
      <c r="M15" s="13" t="s">
        <v>13</v>
      </c>
      <c r="N15" s="13"/>
      <c r="O15" s="13" t="s">
        <v>14</v>
      </c>
    </row>
    <row r="16" spans="1:15" ht="18.75" customHeight="1">
      <c r="A16" s="13"/>
      <c r="B16" s="13"/>
      <c r="C16" s="14"/>
      <c r="D16" s="15"/>
      <c r="E16" s="16"/>
      <c r="F16" s="14"/>
      <c r="G16" s="17" t="s">
        <v>15</v>
      </c>
      <c r="H16" s="18" t="s">
        <v>16</v>
      </c>
      <c r="I16" s="17" t="s">
        <v>17</v>
      </c>
      <c r="J16" s="18" t="s">
        <v>18</v>
      </c>
      <c r="K16" s="17" t="s">
        <v>19</v>
      </c>
      <c r="L16" s="19"/>
      <c r="M16" s="20" t="s">
        <v>20</v>
      </c>
      <c r="N16" s="19"/>
      <c r="O16" s="13"/>
    </row>
    <row r="17" spans="1:15" ht="18.75" customHeight="1">
      <c r="A17" s="47" t="s">
        <v>46</v>
      </c>
      <c r="B17" s="47"/>
      <c r="C17" s="47"/>
      <c r="D17" s="47"/>
      <c r="E17" s="47"/>
      <c r="F17" s="48" t="s">
        <v>47</v>
      </c>
      <c r="G17" s="49"/>
      <c r="H17" s="50"/>
      <c r="I17" s="49"/>
      <c r="J17" s="50"/>
      <c r="K17" s="49"/>
      <c r="L17" s="50"/>
      <c r="M17" s="25"/>
      <c r="N17" s="24"/>
      <c r="O17" s="51"/>
    </row>
    <row r="18" spans="1:15" ht="17.25" customHeight="1">
      <c r="A18" s="52" t="s">
        <v>48</v>
      </c>
      <c r="B18" s="53" t="s">
        <v>49</v>
      </c>
      <c r="C18" s="54" t="s">
        <v>47</v>
      </c>
      <c r="D18" s="53" t="s">
        <v>50</v>
      </c>
      <c r="E18" s="55" t="s">
        <v>26</v>
      </c>
      <c r="F18" s="54">
        <v>82651033</v>
      </c>
      <c r="G18" s="49"/>
      <c r="H18" s="50">
        <v>1</v>
      </c>
      <c r="I18" s="49"/>
      <c r="J18" s="50"/>
      <c r="K18" s="49"/>
      <c r="L18" s="50"/>
      <c r="M18" s="25"/>
      <c r="N18" s="24"/>
      <c r="O18" s="56"/>
    </row>
    <row r="19" spans="1:15" ht="17.25" customHeight="1">
      <c r="A19" s="42" t="s">
        <v>51</v>
      </c>
      <c r="B19" s="43" t="s">
        <v>24</v>
      </c>
      <c r="C19" s="57" t="s">
        <v>47</v>
      </c>
      <c r="D19" s="43" t="s">
        <v>52</v>
      </c>
      <c r="E19" s="58" t="s">
        <v>26</v>
      </c>
      <c r="F19" s="54">
        <v>82647208</v>
      </c>
      <c r="G19" s="49"/>
      <c r="H19" s="50"/>
      <c r="I19" s="49">
        <v>1</v>
      </c>
      <c r="J19" s="50"/>
      <c r="K19" s="49"/>
      <c r="L19" s="50"/>
      <c r="M19" s="25"/>
      <c r="N19" s="24"/>
      <c r="O19" s="56"/>
    </row>
    <row r="20" spans="1:15" ht="17.25" customHeight="1">
      <c r="A20" s="42" t="s">
        <v>53</v>
      </c>
      <c r="B20" s="43" t="s">
        <v>54</v>
      </c>
      <c r="C20" s="57" t="s">
        <v>47</v>
      </c>
      <c r="D20" s="43" t="s">
        <v>52</v>
      </c>
      <c r="E20" s="58" t="s">
        <v>26</v>
      </c>
      <c r="F20" s="54">
        <v>82647205</v>
      </c>
      <c r="G20" s="49"/>
      <c r="H20" s="50"/>
      <c r="I20" s="49"/>
      <c r="J20" s="50"/>
      <c r="K20" s="49"/>
      <c r="L20" s="50"/>
      <c r="M20" s="25"/>
      <c r="N20" s="24"/>
      <c r="O20" s="56"/>
    </row>
    <row r="21" spans="1:15" ht="17.25" customHeight="1">
      <c r="A21" s="42" t="s">
        <v>55</v>
      </c>
      <c r="B21" s="43" t="s">
        <v>56</v>
      </c>
      <c r="C21" s="57" t="s">
        <v>47</v>
      </c>
      <c r="D21" s="43" t="s">
        <v>52</v>
      </c>
      <c r="E21" s="58" t="s">
        <v>26</v>
      </c>
      <c r="F21" s="59">
        <v>82686738</v>
      </c>
      <c r="G21" s="23"/>
      <c r="H21" s="50"/>
      <c r="I21" s="49"/>
      <c r="J21" s="50"/>
      <c r="K21" s="23"/>
      <c r="L21" s="24"/>
      <c r="M21" s="60"/>
      <c r="N21" s="24"/>
      <c r="O21" s="56"/>
    </row>
    <row r="22" spans="1:15" ht="17.25" customHeight="1">
      <c r="A22" s="43" t="s">
        <v>57</v>
      </c>
      <c r="B22" s="43" t="s">
        <v>58</v>
      </c>
      <c r="C22" s="57" t="s">
        <v>47</v>
      </c>
      <c r="D22" s="43" t="s">
        <v>25</v>
      </c>
      <c r="E22" s="58" t="s">
        <v>26</v>
      </c>
      <c r="F22" s="61">
        <v>82555207</v>
      </c>
      <c r="G22" s="49"/>
      <c r="H22" s="50"/>
      <c r="I22" s="49"/>
      <c r="J22" s="50"/>
      <c r="K22" s="62"/>
      <c r="L22" s="50"/>
      <c r="M22" s="25">
        <v>1</v>
      </c>
      <c r="N22" s="24"/>
      <c r="O22" s="56"/>
    </row>
    <row r="23" spans="1:15" ht="17.25" customHeight="1">
      <c r="A23" s="42" t="s">
        <v>59</v>
      </c>
      <c r="B23" s="43" t="s">
        <v>60</v>
      </c>
      <c r="C23" s="57" t="s">
        <v>47</v>
      </c>
      <c r="D23" s="43" t="s">
        <v>25</v>
      </c>
      <c r="E23" s="58" t="s">
        <v>26</v>
      </c>
      <c r="F23" s="63">
        <v>82691451</v>
      </c>
      <c r="G23" s="49"/>
      <c r="H23" s="50"/>
      <c r="I23" s="49"/>
      <c r="J23" s="50">
        <v>1</v>
      </c>
      <c r="K23" s="49"/>
      <c r="L23" s="50"/>
      <c r="M23" s="25"/>
      <c r="N23" s="24"/>
      <c r="O23" s="56"/>
    </row>
    <row r="24" spans="1:15" ht="17.25" customHeight="1">
      <c r="A24" s="42" t="s">
        <v>61</v>
      </c>
      <c r="B24" s="43" t="s">
        <v>62</v>
      </c>
      <c r="C24" s="57" t="s">
        <v>47</v>
      </c>
      <c r="D24" s="43" t="s">
        <v>44</v>
      </c>
      <c r="E24" s="58" t="s">
        <v>26</v>
      </c>
      <c r="F24" s="59">
        <v>82593434</v>
      </c>
      <c r="G24" s="49"/>
      <c r="H24" s="50">
        <v>1</v>
      </c>
      <c r="I24" s="49"/>
      <c r="J24" s="64"/>
      <c r="K24" s="65"/>
      <c r="L24" s="66"/>
      <c r="M24" s="25"/>
      <c r="N24" s="24"/>
      <c r="O24" s="56"/>
    </row>
    <row r="25" spans="1:15" ht="17.25" customHeight="1">
      <c r="A25" s="42" t="s">
        <v>63</v>
      </c>
      <c r="B25" s="43" t="s">
        <v>64</v>
      </c>
      <c r="C25" s="57" t="s">
        <v>47</v>
      </c>
      <c r="D25" s="43" t="s">
        <v>44</v>
      </c>
      <c r="E25" s="58" t="s">
        <v>26</v>
      </c>
      <c r="F25" s="59">
        <v>82635140</v>
      </c>
      <c r="G25" s="23"/>
      <c r="H25" s="50"/>
      <c r="I25" s="49"/>
      <c r="J25" s="64"/>
      <c r="K25" s="65"/>
      <c r="L25" s="67"/>
      <c r="M25" s="25"/>
      <c r="N25" s="24"/>
      <c r="O25" s="56"/>
    </row>
    <row r="26" spans="1:15" ht="17.25" customHeight="1">
      <c r="A26" s="42" t="s">
        <v>65</v>
      </c>
      <c r="B26" s="43" t="s">
        <v>66</v>
      </c>
      <c r="C26" s="57" t="s">
        <v>47</v>
      </c>
      <c r="D26" s="43" t="s">
        <v>30</v>
      </c>
      <c r="E26" s="58" t="s">
        <v>26</v>
      </c>
      <c r="F26" s="63">
        <v>82691450</v>
      </c>
      <c r="G26" s="23"/>
      <c r="H26" s="50"/>
      <c r="I26" s="49"/>
      <c r="J26" s="64"/>
      <c r="K26" s="65"/>
      <c r="L26" s="67"/>
      <c r="M26" s="25"/>
      <c r="N26" s="24"/>
      <c r="O26" s="56"/>
    </row>
    <row r="27" spans="1:15" ht="17.25" customHeight="1">
      <c r="A27" s="42" t="s">
        <v>67</v>
      </c>
      <c r="B27" s="43" t="s">
        <v>68</v>
      </c>
      <c r="C27" s="57" t="s">
        <v>47</v>
      </c>
      <c r="D27" s="43" t="s">
        <v>30</v>
      </c>
      <c r="E27" s="58" t="s">
        <v>26</v>
      </c>
      <c r="F27" s="54">
        <v>82492355</v>
      </c>
      <c r="G27" s="49"/>
      <c r="H27" s="50"/>
      <c r="I27" s="49">
        <v>1</v>
      </c>
      <c r="J27" s="64"/>
      <c r="K27" s="65"/>
      <c r="L27" s="66"/>
      <c r="M27" s="25"/>
      <c r="N27" s="24"/>
      <c r="O27" s="56"/>
    </row>
    <row r="28" spans="1:15" ht="17.25" customHeight="1">
      <c r="A28" s="42" t="s">
        <v>69</v>
      </c>
      <c r="B28" s="43" t="s">
        <v>70</v>
      </c>
      <c r="C28" s="57" t="s">
        <v>47</v>
      </c>
      <c r="D28" s="43" t="s">
        <v>30</v>
      </c>
      <c r="E28" s="58" t="s">
        <v>26</v>
      </c>
      <c r="F28" s="54">
        <v>82686733</v>
      </c>
      <c r="G28" s="49"/>
      <c r="H28" s="50"/>
      <c r="I28" s="49"/>
      <c r="J28" s="64">
        <v>1</v>
      </c>
      <c r="K28" s="49"/>
      <c r="L28" s="66"/>
      <c r="M28" s="25"/>
      <c r="N28" s="24"/>
      <c r="O28" s="56"/>
    </row>
    <row r="29" spans="1:15" ht="17.25" customHeight="1">
      <c r="A29" s="42" t="s">
        <v>71</v>
      </c>
      <c r="B29" s="43" t="s">
        <v>72</v>
      </c>
      <c r="C29" s="57" t="s">
        <v>47</v>
      </c>
      <c r="D29" s="43" t="s">
        <v>30</v>
      </c>
      <c r="E29" s="58" t="s">
        <v>26</v>
      </c>
      <c r="F29" s="54">
        <v>82686740</v>
      </c>
      <c r="G29" s="49"/>
      <c r="H29" s="50"/>
      <c r="I29" s="49"/>
      <c r="J29" s="64"/>
      <c r="K29" s="49"/>
      <c r="L29" s="66"/>
      <c r="M29" s="25"/>
      <c r="N29" s="24"/>
      <c r="O29" s="56"/>
    </row>
    <row r="30" spans="1:15" ht="17.25" customHeight="1">
      <c r="A30" s="68" t="s">
        <v>73</v>
      </c>
      <c r="B30" s="68" t="s">
        <v>74</v>
      </c>
      <c r="C30" s="69" t="s">
        <v>47</v>
      </c>
      <c r="D30" s="68" t="s">
        <v>30</v>
      </c>
      <c r="E30" s="70" t="s">
        <v>26</v>
      </c>
      <c r="F30" s="71">
        <v>82654801</v>
      </c>
      <c r="G30" s="72"/>
      <c r="H30" s="73">
        <v>1</v>
      </c>
      <c r="I30" s="74" t="s">
        <v>40</v>
      </c>
      <c r="J30" s="75"/>
      <c r="K30" s="65"/>
      <c r="L30" s="76"/>
      <c r="M30" s="77"/>
      <c r="N30" s="78"/>
      <c r="O30" s="79"/>
    </row>
    <row r="31" spans="1:15" ht="17.25" customHeight="1">
      <c r="A31" s="42" t="s">
        <v>75</v>
      </c>
      <c r="B31" s="43" t="s">
        <v>76</v>
      </c>
      <c r="C31" s="57" t="s">
        <v>47</v>
      </c>
      <c r="D31" s="43" t="s">
        <v>50</v>
      </c>
      <c r="E31" s="80" t="s">
        <v>77</v>
      </c>
      <c r="F31" s="44">
        <v>82647210</v>
      </c>
      <c r="G31" s="81"/>
      <c r="H31" s="50">
        <v>1</v>
      </c>
      <c r="I31" s="49"/>
      <c r="J31" s="64"/>
      <c r="K31" s="65"/>
      <c r="L31" s="66"/>
      <c r="M31" s="25"/>
      <c r="N31" s="24"/>
      <c r="O31" s="56"/>
    </row>
    <row r="32" spans="1:15" ht="17.25" customHeight="1">
      <c r="A32" s="42" t="s">
        <v>78</v>
      </c>
      <c r="B32" s="43" t="s">
        <v>79</v>
      </c>
      <c r="C32" s="57" t="s">
        <v>47</v>
      </c>
      <c r="D32" s="43" t="s">
        <v>25</v>
      </c>
      <c r="E32" s="58" t="s">
        <v>77</v>
      </c>
      <c r="F32" s="54">
        <v>82612233</v>
      </c>
      <c r="G32" s="49"/>
      <c r="H32" s="50"/>
      <c r="I32" s="49"/>
      <c r="J32" s="64"/>
      <c r="K32" s="65"/>
      <c r="L32" s="66"/>
      <c r="M32" s="25"/>
      <c r="N32" s="24"/>
      <c r="O32" s="56"/>
    </row>
    <row r="33" spans="1:15" ht="12.75">
      <c r="A33" s="42"/>
      <c r="B33" s="43"/>
      <c r="C33" s="44"/>
      <c r="D33" s="43"/>
      <c r="E33" s="43"/>
      <c r="F33" s="44"/>
      <c r="G33" s="82">
        <f aca="true" t="shared" si="1" ref="G33:N33">SUM(G18:G32)</f>
        <v>0</v>
      </c>
      <c r="H33" s="82">
        <f t="shared" si="1"/>
        <v>4</v>
      </c>
      <c r="I33" s="82">
        <f t="shared" si="1"/>
        <v>2</v>
      </c>
      <c r="J33" s="82">
        <f t="shared" si="1"/>
        <v>2</v>
      </c>
      <c r="K33" s="82">
        <f t="shared" si="1"/>
        <v>0</v>
      </c>
      <c r="L33" s="82">
        <f t="shared" si="1"/>
        <v>0</v>
      </c>
      <c r="M33" s="82">
        <f t="shared" si="1"/>
        <v>1</v>
      </c>
      <c r="N33" s="82">
        <f t="shared" si="1"/>
        <v>0</v>
      </c>
      <c r="O33" s="83">
        <f>SUM(G33:N33)</f>
        <v>9</v>
      </c>
    </row>
    <row r="34" spans="1:15" ht="18.75" customHeight="1">
      <c r="A34" s="13" t="s">
        <v>6</v>
      </c>
      <c r="B34" s="13" t="s">
        <v>7</v>
      </c>
      <c r="C34" s="14" t="s">
        <v>8</v>
      </c>
      <c r="D34" s="15" t="s">
        <v>9</v>
      </c>
      <c r="E34" s="16" t="s">
        <v>10</v>
      </c>
      <c r="F34" s="14" t="s">
        <v>11</v>
      </c>
      <c r="G34" s="13" t="s">
        <v>12</v>
      </c>
      <c r="H34" s="13"/>
      <c r="I34" s="13"/>
      <c r="J34" s="13"/>
      <c r="K34" s="13"/>
      <c r="L34" s="13"/>
      <c r="M34" s="13" t="s">
        <v>13</v>
      </c>
      <c r="N34" s="13"/>
      <c r="O34" s="13" t="s">
        <v>14</v>
      </c>
    </row>
    <row r="35" spans="1:15" ht="18.75" customHeight="1">
      <c r="A35" s="13"/>
      <c r="B35" s="13"/>
      <c r="C35" s="14"/>
      <c r="D35" s="15"/>
      <c r="E35" s="16"/>
      <c r="F35" s="14"/>
      <c r="G35" s="17" t="s">
        <v>15</v>
      </c>
      <c r="H35" s="18" t="s">
        <v>16</v>
      </c>
      <c r="I35" s="17" t="s">
        <v>17</v>
      </c>
      <c r="J35" s="18" t="s">
        <v>18</v>
      </c>
      <c r="K35" s="17" t="s">
        <v>19</v>
      </c>
      <c r="L35" s="19"/>
      <c r="M35" s="20" t="s">
        <v>20</v>
      </c>
      <c r="N35" s="19"/>
      <c r="O35" s="13"/>
    </row>
    <row r="36" spans="1:15" s="85" customFormat="1" ht="18.75" customHeight="1">
      <c r="A36" s="47" t="s">
        <v>80</v>
      </c>
      <c r="B36" s="47"/>
      <c r="C36" s="47"/>
      <c r="D36" s="47"/>
      <c r="E36" s="47"/>
      <c r="F36" s="84" t="s">
        <v>81</v>
      </c>
      <c r="G36" s="23"/>
      <c r="H36" s="24"/>
      <c r="I36" s="23"/>
      <c r="J36" s="24"/>
      <c r="K36" s="23"/>
      <c r="L36" s="24"/>
      <c r="M36" s="25"/>
      <c r="N36" s="24"/>
      <c r="O36" s="24"/>
    </row>
    <row r="37" spans="1:15" ht="17.25" customHeight="1">
      <c r="A37" s="86" t="s">
        <v>82</v>
      </c>
      <c r="B37" s="87" t="s">
        <v>83</v>
      </c>
      <c r="C37" s="57" t="s">
        <v>81</v>
      </c>
      <c r="D37" s="43" t="s">
        <v>25</v>
      </c>
      <c r="E37" s="88" t="s">
        <v>26</v>
      </c>
      <c r="F37" s="87">
        <v>82679698</v>
      </c>
      <c r="G37" s="89"/>
      <c r="H37" s="90">
        <v>1</v>
      </c>
      <c r="I37" s="49"/>
      <c r="J37" s="50"/>
      <c r="K37" s="49"/>
      <c r="L37" s="50"/>
      <c r="M37" s="60"/>
      <c r="N37" s="50"/>
      <c r="O37" s="24"/>
    </row>
    <row r="38" spans="1:15" ht="17.25" customHeight="1">
      <c r="A38" s="91" t="s">
        <v>84</v>
      </c>
      <c r="B38" s="87" t="s">
        <v>85</v>
      </c>
      <c r="C38" s="57">
        <f>#N/A</f>
        <v>0</v>
      </c>
      <c r="D38" s="43" t="s">
        <v>25</v>
      </c>
      <c r="E38" s="88" t="s">
        <v>26</v>
      </c>
      <c r="F38" s="92">
        <v>82626451</v>
      </c>
      <c r="G38" s="89"/>
      <c r="H38" s="90">
        <v>1</v>
      </c>
      <c r="I38" s="49"/>
      <c r="J38" s="50"/>
      <c r="K38" s="49"/>
      <c r="L38" s="50"/>
      <c r="M38" s="60"/>
      <c r="N38" s="50"/>
      <c r="O38" s="24"/>
    </row>
    <row r="39" spans="1:15" ht="17.25" customHeight="1">
      <c r="A39" s="86" t="s">
        <v>86</v>
      </c>
      <c r="B39" s="87" t="s">
        <v>87</v>
      </c>
      <c r="C39" s="57" t="s">
        <v>81</v>
      </c>
      <c r="D39" s="43" t="s">
        <v>25</v>
      </c>
      <c r="E39" s="88" t="s">
        <v>26</v>
      </c>
      <c r="F39" s="87">
        <v>82676805</v>
      </c>
      <c r="G39" s="89"/>
      <c r="H39" s="90"/>
      <c r="I39" s="49">
        <v>1</v>
      </c>
      <c r="J39" s="50"/>
      <c r="K39" s="49"/>
      <c r="L39" s="50"/>
      <c r="M39" s="60"/>
      <c r="N39" s="50"/>
      <c r="O39" s="24"/>
    </row>
    <row r="40" spans="1:15" ht="17.25" customHeight="1">
      <c r="A40" s="93" t="s">
        <v>88</v>
      </c>
      <c r="B40" s="86" t="s">
        <v>89</v>
      </c>
      <c r="C40" s="57">
        <f>#N/A</f>
        <v>0</v>
      </c>
      <c r="D40" s="43" t="s">
        <v>25</v>
      </c>
      <c r="E40" s="88" t="s">
        <v>26</v>
      </c>
      <c r="F40" s="87">
        <v>82644938</v>
      </c>
      <c r="G40" s="89"/>
      <c r="H40" s="90"/>
      <c r="I40" s="49"/>
      <c r="J40" s="50">
        <v>1</v>
      </c>
      <c r="K40" s="49"/>
      <c r="L40" s="50"/>
      <c r="M40" s="60"/>
      <c r="N40" s="50"/>
      <c r="O40" s="24"/>
    </row>
    <row r="41" spans="1:15" ht="17.25" customHeight="1">
      <c r="A41" s="86" t="s">
        <v>90</v>
      </c>
      <c r="B41" s="87" t="s">
        <v>91</v>
      </c>
      <c r="C41" s="57">
        <f>#N/A</f>
        <v>0</v>
      </c>
      <c r="D41" s="43" t="s">
        <v>33</v>
      </c>
      <c r="E41" s="88" t="s">
        <v>26</v>
      </c>
      <c r="F41" s="87">
        <v>82629927</v>
      </c>
      <c r="G41" s="89"/>
      <c r="H41" s="90"/>
      <c r="I41" s="49"/>
      <c r="J41" s="50"/>
      <c r="K41" s="49"/>
      <c r="L41" s="50"/>
      <c r="M41" s="60"/>
      <c r="N41" s="50"/>
      <c r="O41" s="24"/>
    </row>
    <row r="42" spans="1:15" ht="17.25" customHeight="1">
      <c r="A42" s="86" t="s">
        <v>92</v>
      </c>
      <c r="B42" s="87" t="s">
        <v>93</v>
      </c>
      <c r="C42" s="57" t="s">
        <v>81</v>
      </c>
      <c r="D42" s="43" t="s">
        <v>25</v>
      </c>
      <c r="E42" s="88" t="s">
        <v>26</v>
      </c>
      <c r="F42" s="87">
        <v>82682544</v>
      </c>
      <c r="G42" s="89"/>
      <c r="H42" s="90"/>
      <c r="I42" s="49">
        <v>1</v>
      </c>
      <c r="J42" s="50"/>
      <c r="K42" s="49"/>
      <c r="L42" s="50"/>
      <c r="M42" s="60"/>
      <c r="N42" s="50"/>
      <c r="O42" s="24"/>
    </row>
    <row r="43" spans="1:15" ht="17.25" customHeight="1">
      <c r="A43" s="86" t="s">
        <v>94</v>
      </c>
      <c r="B43" s="87" t="s">
        <v>95</v>
      </c>
      <c r="C43" s="57">
        <f>#N/A</f>
        <v>0</v>
      </c>
      <c r="D43" s="43" t="s">
        <v>30</v>
      </c>
      <c r="E43" s="88" t="s">
        <v>26</v>
      </c>
      <c r="F43" s="87">
        <v>82485046</v>
      </c>
      <c r="G43" s="89"/>
      <c r="H43" s="90">
        <v>1</v>
      </c>
      <c r="I43" s="49"/>
      <c r="J43" s="50"/>
      <c r="K43" s="49"/>
      <c r="L43" s="50"/>
      <c r="M43" s="60"/>
      <c r="N43" s="50"/>
      <c r="O43" s="24"/>
    </row>
    <row r="44" spans="1:15" ht="17.25" customHeight="1">
      <c r="A44" s="86" t="s">
        <v>96</v>
      </c>
      <c r="B44" s="87" t="s">
        <v>97</v>
      </c>
      <c r="C44" s="57" t="s">
        <v>81</v>
      </c>
      <c r="D44" s="43" t="s">
        <v>52</v>
      </c>
      <c r="E44" s="88" t="s">
        <v>26</v>
      </c>
      <c r="F44" s="87">
        <v>82684983</v>
      </c>
      <c r="G44" s="89"/>
      <c r="H44" s="90">
        <v>1</v>
      </c>
      <c r="I44" s="49"/>
      <c r="J44" s="50"/>
      <c r="K44" s="49"/>
      <c r="L44" s="50"/>
      <c r="M44" s="60"/>
      <c r="N44" s="50"/>
      <c r="O44" s="24"/>
    </row>
    <row r="45" spans="1:15" ht="17.25" customHeight="1">
      <c r="A45" s="86" t="s">
        <v>98</v>
      </c>
      <c r="B45" s="87" t="s">
        <v>99</v>
      </c>
      <c r="C45" s="57" t="s">
        <v>81</v>
      </c>
      <c r="D45" s="43" t="s">
        <v>44</v>
      </c>
      <c r="E45" s="88" t="s">
        <v>26</v>
      </c>
      <c r="F45" s="87">
        <v>82682545</v>
      </c>
      <c r="G45" s="89"/>
      <c r="H45" s="90"/>
      <c r="I45" s="49"/>
      <c r="J45" s="50"/>
      <c r="K45" s="49"/>
      <c r="L45" s="50"/>
      <c r="M45" s="60"/>
      <c r="N45" s="50"/>
      <c r="O45" s="24"/>
    </row>
    <row r="46" spans="1:15" ht="17.25" customHeight="1">
      <c r="A46" s="94" t="s">
        <v>100</v>
      </c>
      <c r="B46" s="87" t="s">
        <v>101</v>
      </c>
      <c r="C46" s="57" t="s">
        <v>81</v>
      </c>
      <c r="D46" s="43" t="s">
        <v>25</v>
      </c>
      <c r="E46" s="88" t="s">
        <v>26</v>
      </c>
      <c r="F46" s="87">
        <v>82633619</v>
      </c>
      <c r="G46" s="89"/>
      <c r="H46" s="90">
        <v>1</v>
      </c>
      <c r="I46" s="49"/>
      <c r="J46" s="50"/>
      <c r="K46" s="49"/>
      <c r="L46" s="50"/>
      <c r="M46" s="60"/>
      <c r="N46" s="50"/>
      <c r="O46" s="24"/>
    </row>
    <row r="47" spans="1:15" ht="12.75">
      <c r="A47" s="42"/>
      <c r="B47" s="43"/>
      <c r="C47" s="44"/>
      <c r="D47" s="43"/>
      <c r="E47" s="43"/>
      <c r="F47" s="44"/>
      <c r="G47" s="89"/>
      <c r="H47" s="90"/>
      <c r="I47" s="49"/>
      <c r="J47" s="50"/>
      <c r="K47" s="49"/>
      <c r="L47" s="50"/>
      <c r="M47" s="60"/>
      <c r="N47" s="50"/>
      <c r="O47" s="24"/>
    </row>
    <row r="48" spans="1:15" ht="12.75">
      <c r="A48" s="42"/>
      <c r="B48" s="43"/>
      <c r="C48" s="44"/>
      <c r="D48" s="43"/>
      <c r="E48" s="43"/>
      <c r="F48" s="44"/>
      <c r="G48" s="83">
        <f aca="true" t="shared" si="2" ref="G48:N48">SUM(G37:G46)</f>
        <v>0</v>
      </c>
      <c r="H48" s="83">
        <f t="shared" si="2"/>
        <v>5</v>
      </c>
      <c r="I48" s="83">
        <f t="shared" si="2"/>
        <v>2</v>
      </c>
      <c r="J48" s="83">
        <f t="shared" si="2"/>
        <v>1</v>
      </c>
      <c r="K48" s="83">
        <f t="shared" si="2"/>
        <v>0</v>
      </c>
      <c r="L48" s="83">
        <f t="shared" si="2"/>
        <v>0</v>
      </c>
      <c r="M48" s="83">
        <f t="shared" si="2"/>
        <v>0</v>
      </c>
      <c r="N48" s="83">
        <f t="shared" si="2"/>
        <v>0</v>
      </c>
      <c r="O48" s="83">
        <f>SUM(G48:N48)</f>
      </c>
    </row>
    <row r="49" spans="1:15" ht="18.75" customHeight="1">
      <c r="A49" s="13" t="s">
        <v>6</v>
      </c>
      <c r="B49" s="13" t="s">
        <v>7</v>
      </c>
      <c r="C49" s="14" t="s">
        <v>8</v>
      </c>
      <c r="D49" s="15" t="s">
        <v>9</v>
      </c>
      <c r="E49" s="16" t="s">
        <v>10</v>
      </c>
      <c r="F49" s="14" t="s">
        <v>11</v>
      </c>
      <c r="G49" s="13" t="s">
        <v>12</v>
      </c>
      <c r="H49" s="13"/>
      <c r="I49" s="13"/>
      <c r="J49" s="13"/>
      <c r="K49" s="13"/>
      <c r="L49" s="13"/>
      <c r="M49" s="13" t="s">
        <v>13</v>
      </c>
      <c r="N49" s="13"/>
      <c r="O49" s="13" t="s">
        <v>14</v>
      </c>
    </row>
    <row r="50" spans="1:15" ht="18.75" customHeight="1">
      <c r="A50" s="13"/>
      <c r="B50" s="13"/>
      <c r="C50" s="14"/>
      <c r="D50" s="15"/>
      <c r="E50" s="16"/>
      <c r="F50" s="14"/>
      <c r="G50" s="17" t="s">
        <v>15</v>
      </c>
      <c r="H50" s="18" t="s">
        <v>16</v>
      </c>
      <c r="I50" s="17" t="s">
        <v>17</v>
      </c>
      <c r="J50" s="18" t="s">
        <v>18</v>
      </c>
      <c r="K50" s="17" t="s">
        <v>19</v>
      </c>
      <c r="L50" s="19"/>
      <c r="M50" s="20" t="s">
        <v>20</v>
      </c>
      <c r="N50" s="19"/>
      <c r="O50" s="13"/>
    </row>
    <row r="51" spans="1:15" s="85" customFormat="1" ht="18.75" customHeight="1">
      <c r="A51" s="47" t="s">
        <v>102</v>
      </c>
      <c r="B51" s="47"/>
      <c r="C51" s="47"/>
      <c r="D51" s="47"/>
      <c r="E51" s="47"/>
      <c r="F51" s="84" t="s">
        <v>103</v>
      </c>
      <c r="G51" s="23"/>
      <c r="H51" s="24"/>
      <c r="I51" s="23"/>
      <c r="J51" s="24"/>
      <c r="K51" s="23"/>
      <c r="L51" s="24"/>
      <c r="M51" s="25"/>
      <c r="N51" s="24"/>
      <c r="O51" s="24"/>
    </row>
    <row r="52" spans="1:15" ht="18.75" customHeight="1">
      <c r="A52" s="37" t="s">
        <v>104</v>
      </c>
      <c r="B52" s="38" t="s">
        <v>105</v>
      </c>
      <c r="C52" s="39" t="s">
        <v>103</v>
      </c>
      <c r="D52" s="40" t="s">
        <v>52</v>
      </c>
      <c r="E52" s="41" t="s">
        <v>26</v>
      </c>
      <c r="F52" s="39"/>
      <c r="G52" s="32"/>
      <c r="H52" s="33"/>
      <c r="I52" s="32"/>
      <c r="J52" s="33">
        <v>1</v>
      </c>
      <c r="K52" s="32" t="s">
        <v>106</v>
      </c>
      <c r="L52" s="33"/>
      <c r="M52" s="34"/>
      <c r="N52" s="35"/>
      <c r="O52" s="36"/>
    </row>
    <row r="53" spans="1:15" ht="18.75" customHeight="1">
      <c r="A53" s="37" t="s">
        <v>107</v>
      </c>
      <c r="B53" s="38" t="s">
        <v>108</v>
      </c>
      <c r="C53" s="39" t="s">
        <v>103</v>
      </c>
      <c r="D53" s="40" t="s">
        <v>52</v>
      </c>
      <c r="E53" s="41" t="s">
        <v>26</v>
      </c>
      <c r="F53" s="39"/>
      <c r="G53" s="32" t="s">
        <v>106</v>
      </c>
      <c r="H53" s="33">
        <v>1</v>
      </c>
      <c r="I53" s="32"/>
      <c r="J53" s="33"/>
      <c r="K53" s="32"/>
      <c r="L53" s="33"/>
      <c r="M53" s="34"/>
      <c r="N53" s="35"/>
      <c r="O53" s="36"/>
    </row>
    <row r="54" spans="1:15" ht="18.75" customHeight="1">
      <c r="A54" s="37" t="s">
        <v>109</v>
      </c>
      <c r="B54" s="38" t="s">
        <v>110</v>
      </c>
      <c r="C54" s="39" t="s">
        <v>103</v>
      </c>
      <c r="D54" s="40" t="s">
        <v>52</v>
      </c>
      <c r="E54" s="41" t="s">
        <v>26</v>
      </c>
      <c r="F54" s="39"/>
      <c r="G54" s="32"/>
      <c r="H54" s="33" t="s">
        <v>106</v>
      </c>
      <c r="I54" s="32">
        <v>1</v>
      </c>
      <c r="J54" s="33"/>
      <c r="K54" s="32"/>
      <c r="L54" s="33"/>
      <c r="M54" s="34"/>
      <c r="N54" s="35"/>
      <c r="O54" s="36"/>
    </row>
    <row r="55" spans="1:15" ht="18.75" customHeight="1">
      <c r="A55" s="37" t="s">
        <v>111</v>
      </c>
      <c r="B55" s="38" t="s">
        <v>112</v>
      </c>
      <c r="C55" s="39" t="s">
        <v>103</v>
      </c>
      <c r="D55" s="40" t="s">
        <v>25</v>
      </c>
      <c r="E55" s="41" t="s">
        <v>26</v>
      </c>
      <c r="F55" s="39"/>
      <c r="G55" s="32">
        <v>1</v>
      </c>
      <c r="H55" s="33"/>
      <c r="I55" s="32"/>
      <c r="J55" s="33"/>
      <c r="K55" s="32"/>
      <c r="L55" s="33"/>
      <c r="M55" s="34"/>
      <c r="N55" s="35"/>
      <c r="O55" s="36"/>
    </row>
    <row r="56" spans="1:15" ht="18.75" customHeight="1">
      <c r="A56" s="37" t="s">
        <v>113</v>
      </c>
      <c r="B56" s="38" t="s">
        <v>114</v>
      </c>
      <c r="C56" s="39" t="s">
        <v>103</v>
      </c>
      <c r="D56" s="40" t="s">
        <v>25</v>
      </c>
      <c r="E56" s="41" t="s">
        <v>26</v>
      </c>
      <c r="F56" s="39"/>
      <c r="G56" s="32"/>
      <c r="H56" s="33"/>
      <c r="I56" s="32" t="s">
        <v>106</v>
      </c>
      <c r="J56" s="33">
        <v>1</v>
      </c>
      <c r="K56" s="32"/>
      <c r="L56" s="33"/>
      <c r="M56" s="34"/>
      <c r="N56" s="35"/>
      <c r="O56" s="36"/>
    </row>
    <row r="57" spans="1:15" ht="18.75" customHeight="1">
      <c r="A57" s="37" t="s">
        <v>115</v>
      </c>
      <c r="B57" s="38" t="s">
        <v>116</v>
      </c>
      <c r="C57" s="39" t="s">
        <v>103</v>
      </c>
      <c r="D57" s="40" t="s">
        <v>25</v>
      </c>
      <c r="E57" s="41" t="s">
        <v>26</v>
      </c>
      <c r="F57" s="39"/>
      <c r="G57" s="32"/>
      <c r="H57" s="33" t="s">
        <v>106</v>
      </c>
      <c r="I57" s="32">
        <v>1</v>
      </c>
      <c r="J57" s="33"/>
      <c r="K57" s="32"/>
      <c r="L57" s="33"/>
      <c r="M57" s="34"/>
      <c r="N57" s="35"/>
      <c r="O57" s="36"/>
    </row>
    <row r="58" spans="1:15" ht="18.75" customHeight="1">
      <c r="A58" s="37" t="s">
        <v>117</v>
      </c>
      <c r="B58" s="38" t="s">
        <v>118</v>
      </c>
      <c r="C58" s="39" t="s">
        <v>103</v>
      </c>
      <c r="D58" s="40" t="s">
        <v>30</v>
      </c>
      <c r="E58" s="41" t="s">
        <v>26</v>
      </c>
      <c r="F58" s="39"/>
      <c r="G58" s="32" t="s">
        <v>106</v>
      </c>
      <c r="H58" s="33">
        <v>1</v>
      </c>
      <c r="I58" s="32"/>
      <c r="J58" s="33"/>
      <c r="K58" s="32"/>
      <c r="L58" s="33"/>
      <c r="M58" s="34"/>
      <c r="N58" s="35"/>
      <c r="O58" s="36"/>
    </row>
    <row r="59" spans="1:15" ht="18.75" customHeight="1">
      <c r="A59" s="37" t="s">
        <v>119</v>
      </c>
      <c r="B59" s="38" t="s">
        <v>120</v>
      </c>
      <c r="C59" s="39" t="s">
        <v>103</v>
      </c>
      <c r="D59" s="40" t="s">
        <v>30</v>
      </c>
      <c r="E59" s="41" t="s">
        <v>26</v>
      </c>
      <c r="F59" s="39"/>
      <c r="G59" s="32" t="s">
        <v>106</v>
      </c>
      <c r="H59" s="33">
        <v>1</v>
      </c>
      <c r="I59" s="32"/>
      <c r="J59" s="33"/>
      <c r="K59" s="32"/>
      <c r="L59" s="33"/>
      <c r="M59" s="34"/>
      <c r="N59" s="35"/>
      <c r="O59" s="36"/>
    </row>
    <row r="60" spans="1:15" ht="18.75" customHeight="1">
      <c r="A60" s="38" t="s">
        <v>121</v>
      </c>
      <c r="B60" s="38" t="s">
        <v>122</v>
      </c>
      <c r="C60" s="39" t="s">
        <v>103</v>
      </c>
      <c r="D60" s="40" t="s">
        <v>30</v>
      </c>
      <c r="E60" s="41" t="s">
        <v>26</v>
      </c>
      <c r="F60" s="39"/>
      <c r="G60" s="32" t="s">
        <v>106</v>
      </c>
      <c r="H60" s="33">
        <v>1</v>
      </c>
      <c r="I60" s="32"/>
      <c r="J60" s="33"/>
      <c r="K60" s="32"/>
      <c r="L60" s="33"/>
      <c r="M60" s="34"/>
      <c r="N60" s="35"/>
      <c r="O60" s="36"/>
    </row>
    <row r="61" spans="1:15" ht="18.75" customHeight="1">
      <c r="A61" s="37" t="s">
        <v>123</v>
      </c>
      <c r="B61" s="38" t="s">
        <v>124</v>
      </c>
      <c r="C61" s="39" t="s">
        <v>103</v>
      </c>
      <c r="D61" s="40" t="s">
        <v>30</v>
      </c>
      <c r="E61" s="41" t="s">
        <v>26</v>
      </c>
      <c r="F61" s="39"/>
      <c r="G61" s="32"/>
      <c r="H61" s="33">
        <v>1</v>
      </c>
      <c r="I61" s="32" t="s">
        <v>106</v>
      </c>
      <c r="J61" s="33"/>
      <c r="K61" s="32"/>
      <c r="L61" s="33"/>
      <c r="M61" s="34"/>
      <c r="N61" s="35"/>
      <c r="O61" s="36"/>
    </row>
    <row r="62" spans="1:15" ht="18.75" customHeight="1">
      <c r="A62" s="37" t="s">
        <v>125</v>
      </c>
      <c r="B62" s="38" t="s">
        <v>126</v>
      </c>
      <c r="C62" s="39" t="s">
        <v>103</v>
      </c>
      <c r="D62" s="40" t="s">
        <v>30</v>
      </c>
      <c r="E62" s="41" t="s">
        <v>26</v>
      </c>
      <c r="F62" s="39"/>
      <c r="G62" s="32"/>
      <c r="H62" s="33"/>
      <c r="I62" s="32"/>
      <c r="J62" s="33"/>
      <c r="K62" s="32"/>
      <c r="L62" s="33"/>
      <c r="M62" s="95"/>
      <c r="N62" s="35"/>
      <c r="O62" s="36"/>
    </row>
    <row r="63" spans="1:15" ht="18.75" customHeight="1">
      <c r="A63" s="37" t="s">
        <v>127</v>
      </c>
      <c r="B63" s="38" t="s">
        <v>68</v>
      </c>
      <c r="C63" s="39" t="s">
        <v>103</v>
      </c>
      <c r="D63" s="40" t="s">
        <v>30</v>
      </c>
      <c r="E63" s="41" t="s">
        <v>26</v>
      </c>
      <c r="F63" s="39"/>
      <c r="G63" s="32" t="s">
        <v>106</v>
      </c>
      <c r="H63" s="33">
        <v>1</v>
      </c>
      <c r="I63" s="32"/>
      <c r="J63" s="33"/>
      <c r="K63" s="32"/>
      <c r="L63" s="33"/>
      <c r="M63" s="34"/>
      <c r="N63" s="35"/>
      <c r="O63" s="36"/>
    </row>
    <row r="64" spans="1:15" ht="18.75" customHeight="1">
      <c r="A64" s="37" t="s">
        <v>128</v>
      </c>
      <c r="B64" s="38" t="s">
        <v>129</v>
      </c>
      <c r="C64" s="39" t="s">
        <v>103</v>
      </c>
      <c r="D64" s="40" t="s">
        <v>30</v>
      </c>
      <c r="E64" s="41" t="s">
        <v>77</v>
      </c>
      <c r="F64" s="39"/>
      <c r="G64" s="32">
        <v>1</v>
      </c>
      <c r="H64" s="33" t="s">
        <v>106</v>
      </c>
      <c r="I64" s="32"/>
      <c r="J64" s="33"/>
      <c r="K64" s="32"/>
      <c r="L64" s="33"/>
      <c r="M64" s="34"/>
      <c r="N64" s="35"/>
      <c r="O64" s="36"/>
    </row>
    <row r="65" spans="1:15" ht="18.75" customHeight="1">
      <c r="A65" s="42"/>
      <c r="B65" s="43"/>
      <c r="C65" s="44"/>
      <c r="D65" s="43"/>
      <c r="E65" s="58"/>
      <c r="F65" s="44"/>
      <c r="G65" s="89"/>
      <c r="H65" s="90"/>
      <c r="I65" s="89"/>
      <c r="J65" s="90"/>
      <c r="K65" s="89"/>
      <c r="L65" s="90"/>
      <c r="M65" s="96"/>
      <c r="N65" s="97"/>
      <c r="O65" s="24"/>
    </row>
    <row r="66" spans="1:15" ht="18.75" customHeight="1">
      <c r="A66" s="42"/>
      <c r="B66" s="43"/>
      <c r="C66" s="44"/>
      <c r="D66" s="43"/>
      <c r="E66" s="58"/>
      <c r="F66" s="44"/>
      <c r="G66" s="46">
        <f aca="true" t="shared" si="3" ref="G66:N66">SUM(G52:G65)</f>
        <v>2</v>
      </c>
      <c r="H66" s="46">
        <f t="shared" si="3"/>
        <v>6</v>
      </c>
      <c r="I66" s="46">
        <f t="shared" si="3"/>
        <v>2</v>
      </c>
      <c r="J66" s="46">
        <f t="shared" si="3"/>
        <v>2</v>
      </c>
      <c r="K66" s="46">
        <f t="shared" si="3"/>
        <v>0</v>
      </c>
      <c r="L66" s="46">
        <f t="shared" si="3"/>
        <v>0</v>
      </c>
      <c r="M66" s="46">
        <f t="shared" si="3"/>
        <v>0</v>
      </c>
      <c r="N66" s="46">
        <f t="shared" si="3"/>
        <v>0</v>
      </c>
      <c r="O66" s="46">
        <f>SUM(G66:N66)</f>
        <v>12</v>
      </c>
    </row>
    <row r="67" spans="1:15" ht="18.75" customHeight="1">
      <c r="A67" s="13" t="s">
        <v>6</v>
      </c>
      <c r="B67" s="13" t="s">
        <v>7</v>
      </c>
      <c r="C67" s="14" t="s">
        <v>8</v>
      </c>
      <c r="D67" s="15" t="s">
        <v>9</v>
      </c>
      <c r="E67" s="16" t="s">
        <v>10</v>
      </c>
      <c r="F67" s="14" t="s">
        <v>11</v>
      </c>
      <c r="G67" s="13" t="s">
        <v>12</v>
      </c>
      <c r="H67" s="13"/>
      <c r="I67" s="13"/>
      <c r="J67" s="13"/>
      <c r="K67" s="13"/>
      <c r="L67" s="13"/>
      <c r="M67" s="13" t="s">
        <v>13</v>
      </c>
      <c r="N67" s="13"/>
      <c r="O67" s="13" t="s">
        <v>14</v>
      </c>
    </row>
    <row r="68" spans="1:15" ht="18.75" customHeight="1">
      <c r="A68" s="13"/>
      <c r="B68" s="13"/>
      <c r="C68" s="14"/>
      <c r="D68" s="15"/>
      <c r="E68" s="16"/>
      <c r="F68" s="14"/>
      <c r="G68" s="17" t="s">
        <v>15</v>
      </c>
      <c r="H68" s="18" t="s">
        <v>16</v>
      </c>
      <c r="I68" s="17" t="s">
        <v>17</v>
      </c>
      <c r="J68" s="18" t="s">
        <v>18</v>
      </c>
      <c r="K68" s="17" t="s">
        <v>19</v>
      </c>
      <c r="L68" s="19"/>
      <c r="M68" s="20" t="s">
        <v>20</v>
      </c>
      <c r="N68" s="19"/>
      <c r="O68" s="13"/>
    </row>
    <row r="69" spans="1:15" ht="18.75" customHeight="1">
      <c r="A69" s="98" t="s">
        <v>130</v>
      </c>
      <c r="B69" s="98"/>
      <c r="C69" s="98"/>
      <c r="D69" s="98"/>
      <c r="E69" s="98"/>
      <c r="F69" s="99"/>
      <c r="G69" s="49"/>
      <c r="H69" s="50"/>
      <c r="I69" s="49"/>
      <c r="J69" s="50"/>
      <c r="K69" s="49"/>
      <c r="L69" s="50"/>
      <c r="M69" s="25"/>
      <c r="N69" s="24"/>
      <c r="O69" s="24"/>
    </row>
    <row r="70" spans="1:15" ht="18.75" customHeight="1">
      <c r="A70" s="100"/>
      <c r="B70" s="101"/>
      <c r="C70" s="102"/>
      <c r="D70" s="101"/>
      <c r="E70" s="103"/>
      <c r="F70" s="104"/>
      <c r="G70" s="105"/>
      <c r="H70" s="106"/>
      <c r="I70" s="105"/>
      <c r="J70" s="106"/>
      <c r="K70" s="105"/>
      <c r="L70" s="106"/>
      <c r="M70" s="107"/>
      <c r="N70" s="106"/>
      <c r="O70" s="108"/>
    </row>
    <row r="71" spans="1:15" ht="18.75" customHeight="1">
      <c r="A71" s="100"/>
      <c r="B71" s="101"/>
      <c r="C71" s="102"/>
      <c r="D71" s="101"/>
      <c r="E71" s="109"/>
      <c r="F71" s="104"/>
      <c r="G71" s="105"/>
      <c r="H71" s="106"/>
      <c r="I71" s="105"/>
      <c r="J71" s="106"/>
      <c r="K71" s="105"/>
      <c r="L71" s="106"/>
      <c r="M71" s="107"/>
      <c r="N71" s="106"/>
      <c r="O71" s="108"/>
    </row>
    <row r="72" spans="1:15" ht="18.75" customHeight="1">
      <c r="A72" s="100"/>
      <c r="B72" s="101"/>
      <c r="C72" s="102"/>
      <c r="D72" s="101"/>
      <c r="E72" s="103"/>
      <c r="F72" s="110"/>
      <c r="G72" s="111">
        <f aca="true" t="shared" si="4" ref="G72:L72">SUM(G70:G71)</f>
        <v>0</v>
      </c>
      <c r="H72" s="111">
        <f t="shared" si="4"/>
        <v>0</v>
      </c>
      <c r="I72" s="111">
        <f t="shared" si="4"/>
        <v>0</v>
      </c>
      <c r="J72" s="111">
        <f t="shared" si="4"/>
        <v>0</v>
      </c>
      <c r="K72" s="111">
        <f t="shared" si="4"/>
        <v>0</v>
      </c>
      <c r="L72" s="111">
        <f t="shared" si="4"/>
        <v>0</v>
      </c>
      <c r="M72" s="111">
        <f>SUM(M70:M71)</f>
        <v>0</v>
      </c>
      <c r="N72" s="111">
        <f>SUM(N70:N71)</f>
        <v>0</v>
      </c>
      <c r="O72" s="112">
        <f>SUM(G72:N72)</f>
        <v>0</v>
      </c>
    </row>
    <row r="73" spans="1:15" ht="18.75" customHeight="1">
      <c r="A73" s="13" t="s">
        <v>6</v>
      </c>
      <c r="B73" s="13" t="s">
        <v>7</v>
      </c>
      <c r="C73" s="14" t="s">
        <v>8</v>
      </c>
      <c r="D73" s="15" t="s">
        <v>9</v>
      </c>
      <c r="E73" s="16" t="s">
        <v>10</v>
      </c>
      <c r="F73" s="14" t="s">
        <v>11</v>
      </c>
      <c r="G73" s="13" t="s">
        <v>12</v>
      </c>
      <c r="H73" s="13"/>
      <c r="I73" s="13"/>
      <c r="J73" s="13"/>
      <c r="K73" s="13"/>
      <c r="L73" s="13"/>
      <c r="M73" s="13" t="s">
        <v>13</v>
      </c>
      <c r="N73" s="13"/>
      <c r="O73" s="13" t="s">
        <v>14</v>
      </c>
    </row>
    <row r="74" spans="1:15" ht="18.75" customHeight="1">
      <c r="A74" s="13"/>
      <c r="B74" s="13"/>
      <c r="C74" s="14"/>
      <c r="D74" s="15"/>
      <c r="E74" s="16"/>
      <c r="F74" s="14"/>
      <c r="G74" s="17" t="s">
        <v>15</v>
      </c>
      <c r="H74" s="18" t="s">
        <v>16</v>
      </c>
      <c r="I74" s="17" t="s">
        <v>17</v>
      </c>
      <c r="J74" s="18" t="s">
        <v>18</v>
      </c>
      <c r="K74" s="17" t="s">
        <v>19</v>
      </c>
      <c r="L74" s="19"/>
      <c r="M74" s="20" t="s">
        <v>20</v>
      </c>
      <c r="N74" s="19"/>
      <c r="O74" s="13"/>
    </row>
    <row r="75" spans="1:15" s="85" customFormat="1" ht="18.75" customHeight="1">
      <c r="A75" s="47" t="s">
        <v>131</v>
      </c>
      <c r="B75" s="47"/>
      <c r="C75" s="47"/>
      <c r="D75" s="47"/>
      <c r="E75" s="47"/>
      <c r="F75" s="113">
        <v>111</v>
      </c>
      <c r="G75" s="23"/>
      <c r="H75" s="24"/>
      <c r="I75" s="23"/>
      <c r="J75" s="24"/>
      <c r="K75" s="23"/>
      <c r="L75" s="24"/>
      <c r="M75" s="25"/>
      <c r="N75" s="24"/>
      <c r="O75" s="24"/>
    </row>
    <row r="76" spans="1:15" ht="17.25" customHeight="1">
      <c r="A76" s="114" t="s">
        <v>132</v>
      </c>
      <c r="B76" s="115" t="s">
        <v>66</v>
      </c>
      <c r="C76" s="116">
        <f>#N/A</f>
        <v>0</v>
      </c>
      <c r="D76" s="117" t="s">
        <v>30</v>
      </c>
      <c r="E76" s="118" t="s">
        <v>26</v>
      </c>
      <c r="F76" s="119">
        <v>82596008</v>
      </c>
      <c r="G76" s="120"/>
      <c r="H76" s="121"/>
      <c r="I76" s="120"/>
      <c r="J76" s="121"/>
      <c r="K76" s="120"/>
      <c r="L76" s="121"/>
      <c r="M76" s="122"/>
      <c r="N76" s="123"/>
      <c r="O76" s="124"/>
    </row>
    <row r="77" spans="1:15" ht="17.25" customHeight="1">
      <c r="A77" s="125" t="s">
        <v>133</v>
      </c>
      <c r="B77" s="126" t="s">
        <v>134</v>
      </c>
      <c r="C77" s="119">
        <f>#N/A</f>
        <v>0</v>
      </c>
      <c r="D77" s="127" t="s">
        <v>33</v>
      </c>
      <c r="E77" s="128" t="s">
        <v>77</v>
      </c>
      <c r="F77" s="119">
        <v>82641626</v>
      </c>
      <c r="G77" s="120"/>
      <c r="H77" s="121"/>
      <c r="I77" s="120"/>
      <c r="J77" s="121"/>
      <c r="K77" s="120"/>
      <c r="L77" s="121"/>
      <c r="M77" s="122"/>
      <c r="N77" s="123"/>
      <c r="O77" s="124"/>
    </row>
    <row r="78" spans="1:15" ht="18.75" customHeight="1">
      <c r="A78" s="42"/>
      <c r="B78" s="43"/>
      <c r="C78" s="129"/>
      <c r="D78" s="43"/>
      <c r="E78" s="45"/>
      <c r="F78" s="44"/>
      <c r="G78" s="49"/>
      <c r="H78" s="50"/>
      <c r="I78" s="49"/>
      <c r="J78" s="50"/>
      <c r="K78" s="49"/>
      <c r="L78" s="50"/>
      <c r="M78" s="25"/>
      <c r="N78" s="50"/>
      <c r="O78" s="24"/>
    </row>
    <row r="79" spans="1:15" ht="18.75" customHeight="1">
      <c r="A79" s="42"/>
      <c r="B79" s="43"/>
      <c r="C79" s="44"/>
      <c r="D79" s="43"/>
      <c r="E79" s="45"/>
      <c r="F79" s="44"/>
      <c r="G79" s="82">
        <f aca="true" t="shared" si="5" ref="G79:L79">SUM(G76:G78)</f>
        <v>0</v>
      </c>
      <c r="H79" s="82">
        <f t="shared" si="5"/>
        <v>0</v>
      </c>
      <c r="I79" s="82">
        <f t="shared" si="5"/>
        <v>0</v>
      </c>
      <c r="J79" s="82">
        <f t="shared" si="5"/>
        <v>0</v>
      </c>
      <c r="K79" s="82">
        <f t="shared" si="5"/>
        <v>0</v>
      </c>
      <c r="L79" s="82">
        <f t="shared" si="5"/>
        <v>0</v>
      </c>
      <c r="M79" s="82">
        <f>SUM(M76:M78)</f>
        <v>0</v>
      </c>
      <c r="N79" s="82">
        <f>SUM(N76:N78)</f>
        <v>0</v>
      </c>
      <c r="O79" s="46">
        <f>SUM(G79:N79)</f>
        <v>0</v>
      </c>
    </row>
    <row r="80" spans="1:15" ht="18.75" customHeight="1">
      <c r="A80" s="13" t="s">
        <v>6</v>
      </c>
      <c r="B80" s="13" t="s">
        <v>7</v>
      </c>
      <c r="C80" s="14" t="s">
        <v>8</v>
      </c>
      <c r="D80" s="15" t="s">
        <v>9</v>
      </c>
      <c r="E80" s="16" t="s">
        <v>10</v>
      </c>
      <c r="F80" s="14" t="s">
        <v>11</v>
      </c>
      <c r="G80" s="13" t="s">
        <v>12</v>
      </c>
      <c r="H80" s="13"/>
      <c r="I80" s="13"/>
      <c r="J80" s="13"/>
      <c r="K80" s="13"/>
      <c r="L80" s="13"/>
      <c r="M80" s="13" t="s">
        <v>13</v>
      </c>
      <c r="N80" s="13"/>
      <c r="O80" s="13" t="s">
        <v>14</v>
      </c>
    </row>
    <row r="81" spans="1:15" ht="18.75" customHeight="1">
      <c r="A81" s="13"/>
      <c r="B81" s="13"/>
      <c r="C81" s="14"/>
      <c r="D81" s="15"/>
      <c r="E81" s="16"/>
      <c r="F81" s="14"/>
      <c r="G81" s="17" t="s">
        <v>15</v>
      </c>
      <c r="H81" s="18" t="s">
        <v>16</v>
      </c>
      <c r="I81" s="17" t="s">
        <v>135</v>
      </c>
      <c r="J81" s="18" t="s">
        <v>136</v>
      </c>
      <c r="K81" s="17" t="s">
        <v>137</v>
      </c>
      <c r="L81" s="19"/>
      <c r="M81" s="20" t="s">
        <v>138</v>
      </c>
      <c r="N81" s="19"/>
      <c r="O81" s="13"/>
    </row>
    <row r="82" spans="1:15" s="85" customFormat="1" ht="18.75" customHeight="1">
      <c r="A82" s="130" t="s">
        <v>139</v>
      </c>
      <c r="B82" s="130"/>
      <c r="C82" s="130"/>
      <c r="D82" s="130"/>
      <c r="E82" s="130"/>
      <c r="F82" s="131"/>
      <c r="G82" s="132"/>
      <c r="H82" s="133"/>
      <c r="I82" s="132"/>
      <c r="J82" s="133"/>
      <c r="K82" s="132"/>
      <c r="L82" s="133"/>
      <c r="M82" s="134"/>
      <c r="N82" s="133"/>
      <c r="O82" s="108"/>
    </row>
    <row r="83" spans="1:15" ht="18.75" customHeight="1">
      <c r="A83" s="100"/>
      <c r="B83" s="101"/>
      <c r="C83" s="102"/>
      <c r="D83" s="101"/>
      <c r="E83" s="109"/>
      <c r="F83" s="110"/>
      <c r="G83" s="105"/>
      <c r="H83" s="106"/>
      <c r="I83" s="105"/>
      <c r="J83" s="106"/>
      <c r="K83" s="105"/>
      <c r="L83" s="106"/>
      <c r="M83" s="107"/>
      <c r="N83" s="106"/>
      <c r="O83" s="135"/>
    </row>
    <row r="84" spans="1:15" ht="18.75" customHeight="1">
      <c r="A84" s="100"/>
      <c r="B84" s="101"/>
      <c r="C84" s="102"/>
      <c r="D84" s="101"/>
      <c r="E84" s="103"/>
      <c r="F84" s="110"/>
      <c r="G84" s="105"/>
      <c r="H84" s="106"/>
      <c r="I84" s="105"/>
      <c r="J84" s="106"/>
      <c r="K84" s="105"/>
      <c r="L84" s="106"/>
      <c r="M84" s="107"/>
      <c r="N84" s="106"/>
      <c r="O84" s="135"/>
    </row>
    <row r="85" spans="1:15" ht="18.75" customHeight="1">
      <c r="A85" s="100"/>
      <c r="B85" s="101"/>
      <c r="C85" s="102"/>
      <c r="D85" s="101"/>
      <c r="E85" s="103"/>
      <c r="F85" s="110"/>
      <c r="G85" s="111">
        <f aca="true" t="shared" si="6" ref="G85:N85">SUM(G83:G84)</f>
        <v>0</v>
      </c>
      <c r="H85" s="111">
        <f t="shared" si="6"/>
        <v>0</v>
      </c>
      <c r="I85" s="111">
        <f t="shared" si="6"/>
        <v>0</v>
      </c>
      <c r="J85" s="111">
        <f t="shared" si="6"/>
        <v>0</v>
      </c>
      <c r="K85" s="111">
        <f t="shared" si="6"/>
        <v>0</v>
      </c>
      <c r="L85" s="111">
        <f t="shared" si="6"/>
        <v>0</v>
      </c>
      <c r="M85" s="111">
        <f t="shared" si="6"/>
        <v>0</v>
      </c>
      <c r="N85" s="111">
        <f t="shared" si="6"/>
        <v>0</v>
      </c>
      <c r="O85" s="112">
        <f>SUM(G85:N85)</f>
        <v>0</v>
      </c>
    </row>
    <row r="86" spans="1:15" ht="18.75" customHeight="1">
      <c r="A86" s="13" t="s">
        <v>6</v>
      </c>
      <c r="B86" s="13" t="s">
        <v>7</v>
      </c>
      <c r="C86" s="14" t="s">
        <v>8</v>
      </c>
      <c r="D86" s="15" t="s">
        <v>9</v>
      </c>
      <c r="E86" s="16" t="s">
        <v>10</v>
      </c>
      <c r="F86" s="14" t="s">
        <v>11</v>
      </c>
      <c r="G86" s="13" t="s">
        <v>12</v>
      </c>
      <c r="H86" s="13"/>
      <c r="I86" s="13"/>
      <c r="J86" s="13"/>
      <c r="K86" s="13"/>
      <c r="L86" s="13"/>
      <c r="M86" s="13" t="s">
        <v>13</v>
      </c>
      <c r="N86" s="13"/>
      <c r="O86" s="13" t="s">
        <v>14</v>
      </c>
    </row>
    <row r="87" spans="1:15" ht="18.75" customHeight="1">
      <c r="A87" s="13"/>
      <c r="B87" s="13"/>
      <c r="C87" s="14"/>
      <c r="D87" s="15"/>
      <c r="E87" s="16"/>
      <c r="F87" s="14"/>
      <c r="G87" s="17" t="s">
        <v>15</v>
      </c>
      <c r="H87" s="18" t="s">
        <v>16</v>
      </c>
      <c r="I87" s="17" t="s">
        <v>17</v>
      </c>
      <c r="J87" s="18" t="s">
        <v>18</v>
      </c>
      <c r="K87" s="17" t="s">
        <v>19</v>
      </c>
      <c r="L87" s="19"/>
      <c r="M87" s="20" t="s">
        <v>20</v>
      </c>
      <c r="N87" s="19"/>
      <c r="O87" s="13"/>
    </row>
    <row r="88" spans="1:15" s="85" customFormat="1" ht="18.75" customHeight="1">
      <c r="A88" s="47" t="s">
        <v>140</v>
      </c>
      <c r="B88" s="47"/>
      <c r="C88" s="47"/>
      <c r="D88" s="47"/>
      <c r="E88" s="47"/>
      <c r="F88" s="113">
        <v>162</v>
      </c>
      <c r="G88" s="23"/>
      <c r="H88" s="24"/>
      <c r="I88" s="23"/>
      <c r="J88" s="24"/>
      <c r="K88" s="23"/>
      <c r="L88" s="24"/>
      <c r="M88" s="25"/>
      <c r="N88" s="24"/>
      <c r="O88" s="24"/>
    </row>
    <row r="89" spans="1:15" ht="17.25" customHeight="1">
      <c r="A89" s="136" t="s">
        <v>141</v>
      </c>
      <c r="B89" s="137" t="s">
        <v>129</v>
      </c>
      <c r="C89" s="54" t="s">
        <v>142</v>
      </c>
      <c r="D89" s="53" t="s">
        <v>30</v>
      </c>
      <c r="E89" s="53" t="s">
        <v>26</v>
      </c>
      <c r="F89" s="138" t="s">
        <v>143</v>
      </c>
      <c r="G89" s="49"/>
      <c r="H89" s="50"/>
      <c r="I89" s="49"/>
      <c r="J89" s="50">
        <v>1</v>
      </c>
      <c r="K89" s="49" t="s">
        <v>106</v>
      </c>
      <c r="L89" s="50"/>
      <c r="M89" s="25"/>
      <c r="N89" s="24"/>
      <c r="O89" s="56"/>
    </row>
    <row r="90" spans="1:15" ht="17.25" customHeight="1">
      <c r="A90" s="86" t="s">
        <v>144</v>
      </c>
      <c r="B90" s="87" t="s">
        <v>145</v>
      </c>
      <c r="C90" s="57">
        <f>#N/A</f>
        <v>0</v>
      </c>
      <c r="D90" s="43" t="s">
        <v>30</v>
      </c>
      <c r="E90" s="45" t="s">
        <v>26</v>
      </c>
      <c r="F90" s="57">
        <v>82591690</v>
      </c>
      <c r="G90" s="49">
        <v>1</v>
      </c>
      <c r="H90" s="50" t="s">
        <v>106</v>
      </c>
      <c r="I90" s="49"/>
      <c r="J90" s="50"/>
      <c r="K90" s="49"/>
      <c r="L90" s="50"/>
      <c r="M90" s="25"/>
      <c r="N90" s="24"/>
      <c r="O90" s="56"/>
    </row>
    <row r="91" spans="1:15" ht="17.25" customHeight="1">
      <c r="A91" s="86" t="s">
        <v>146</v>
      </c>
      <c r="B91" s="87" t="s">
        <v>147</v>
      </c>
      <c r="C91" s="57">
        <f>#N/A</f>
        <v>0</v>
      </c>
      <c r="D91" s="43" t="s">
        <v>30</v>
      </c>
      <c r="E91" s="45" t="s">
        <v>26</v>
      </c>
      <c r="F91" s="57">
        <v>82588493</v>
      </c>
      <c r="G91" s="49"/>
      <c r="H91" s="50"/>
      <c r="I91" s="49"/>
      <c r="J91" s="50"/>
      <c r="K91" s="49"/>
      <c r="L91" s="50"/>
      <c r="M91" s="60">
        <v>1</v>
      </c>
      <c r="N91" s="24"/>
      <c r="O91" s="139"/>
    </row>
    <row r="92" spans="1:15" ht="18.75" customHeight="1">
      <c r="A92" s="42" t="s">
        <v>148</v>
      </c>
      <c r="B92" s="43" t="s">
        <v>147</v>
      </c>
      <c r="C92" s="44">
        <f>#N/A</f>
        <v>0</v>
      </c>
      <c r="D92" s="43" t="s">
        <v>30</v>
      </c>
      <c r="E92" s="58" t="s">
        <v>26</v>
      </c>
      <c r="F92" s="44">
        <v>82515504</v>
      </c>
      <c r="G92" s="49"/>
      <c r="H92" s="50"/>
      <c r="I92" s="49"/>
      <c r="J92" s="50"/>
      <c r="K92" s="49"/>
      <c r="L92" s="50"/>
      <c r="M92" s="25">
        <v>1</v>
      </c>
      <c r="N92" s="24"/>
      <c r="O92" s="139"/>
    </row>
    <row r="93" spans="1:15" ht="18.75" customHeight="1">
      <c r="A93" s="42" t="s">
        <v>149</v>
      </c>
      <c r="B93" s="43" t="s">
        <v>150</v>
      </c>
      <c r="C93" s="44" t="s">
        <v>142</v>
      </c>
      <c r="D93" s="43" t="s">
        <v>25</v>
      </c>
      <c r="E93" s="58" t="s">
        <v>26</v>
      </c>
      <c r="F93" s="44" t="s">
        <v>151</v>
      </c>
      <c r="G93" s="49"/>
      <c r="H93" s="50"/>
      <c r="I93" s="49" t="s">
        <v>106</v>
      </c>
      <c r="J93" s="50">
        <v>1</v>
      </c>
      <c r="K93" s="49"/>
      <c r="L93" s="50"/>
      <c r="M93" s="25"/>
      <c r="N93" s="24"/>
      <c r="O93" s="139"/>
    </row>
    <row r="94" spans="1:15" ht="18.75" customHeight="1">
      <c r="A94" s="42" t="s">
        <v>152</v>
      </c>
      <c r="B94" s="43" t="s">
        <v>153</v>
      </c>
      <c r="C94" s="44" t="s">
        <v>142</v>
      </c>
      <c r="D94" s="43" t="s">
        <v>30</v>
      </c>
      <c r="E94" s="43" t="s">
        <v>154</v>
      </c>
      <c r="F94" s="140" t="s">
        <v>155</v>
      </c>
      <c r="G94" s="49"/>
      <c r="H94" s="50"/>
      <c r="I94" s="49"/>
      <c r="J94" s="50">
        <v>1</v>
      </c>
      <c r="K94" s="49" t="s">
        <v>106</v>
      </c>
      <c r="L94" s="50"/>
      <c r="M94" s="25"/>
      <c r="N94" s="24"/>
      <c r="O94" s="139" t="s">
        <v>156</v>
      </c>
    </row>
    <row r="95" spans="1:15" ht="18.75" customHeight="1">
      <c r="A95" s="42" t="s">
        <v>157</v>
      </c>
      <c r="B95" s="43" t="s">
        <v>158</v>
      </c>
      <c r="C95" s="44" t="s">
        <v>142</v>
      </c>
      <c r="D95" s="43" t="s">
        <v>25</v>
      </c>
      <c r="E95" s="43" t="s">
        <v>154</v>
      </c>
      <c r="F95" s="140" t="s">
        <v>159</v>
      </c>
      <c r="G95" s="49"/>
      <c r="H95" s="50"/>
      <c r="I95" s="49">
        <v>1</v>
      </c>
      <c r="J95" s="50" t="s">
        <v>106</v>
      </c>
      <c r="K95" s="49"/>
      <c r="L95" s="50"/>
      <c r="M95" s="25"/>
      <c r="N95" s="24"/>
      <c r="O95" s="139" t="s">
        <v>156</v>
      </c>
    </row>
    <row r="96" spans="1:15" ht="18.75" customHeight="1">
      <c r="A96" s="42"/>
      <c r="B96" s="43"/>
      <c r="C96" s="44"/>
      <c r="D96" s="43"/>
      <c r="E96" s="43"/>
      <c r="F96" s="140"/>
      <c r="G96" s="83">
        <f aca="true" t="shared" si="7" ref="G96:N96">SUM(G89:G95)</f>
        <v>1</v>
      </c>
      <c r="H96" s="83">
        <f t="shared" si="7"/>
        <v>0</v>
      </c>
      <c r="I96" s="83">
        <f t="shared" si="7"/>
        <v>1</v>
      </c>
      <c r="J96" s="83">
        <f t="shared" si="7"/>
        <v>3</v>
      </c>
      <c r="K96" s="83">
        <f t="shared" si="7"/>
        <v>0</v>
      </c>
      <c r="L96" s="83">
        <f t="shared" si="7"/>
        <v>0</v>
      </c>
      <c r="M96" s="83">
        <f t="shared" si="7"/>
        <v>2</v>
      </c>
      <c r="N96" s="83">
        <f t="shared" si="7"/>
        <v>0</v>
      </c>
      <c r="O96" s="141">
        <f>SUM(G96:N96)</f>
      </c>
    </row>
    <row r="97" spans="1:15" ht="18.75" customHeight="1">
      <c r="A97" s="13" t="s">
        <v>6</v>
      </c>
      <c r="B97" s="13" t="s">
        <v>7</v>
      </c>
      <c r="C97" s="14" t="s">
        <v>8</v>
      </c>
      <c r="D97" s="15" t="s">
        <v>9</v>
      </c>
      <c r="E97" s="16" t="s">
        <v>10</v>
      </c>
      <c r="F97" s="14" t="s">
        <v>11</v>
      </c>
      <c r="G97" s="13" t="s">
        <v>12</v>
      </c>
      <c r="H97" s="13"/>
      <c r="I97" s="13"/>
      <c r="J97" s="13"/>
      <c r="K97" s="13"/>
      <c r="L97" s="13"/>
      <c r="M97" s="13" t="s">
        <v>13</v>
      </c>
      <c r="N97" s="13"/>
      <c r="O97" s="13" t="s">
        <v>14</v>
      </c>
    </row>
    <row r="98" spans="1:15" ht="18.75" customHeight="1">
      <c r="A98" s="13"/>
      <c r="B98" s="13"/>
      <c r="C98" s="14"/>
      <c r="D98" s="15"/>
      <c r="E98" s="16"/>
      <c r="F98" s="14"/>
      <c r="G98" s="17" t="s">
        <v>15</v>
      </c>
      <c r="H98" s="18" t="s">
        <v>16</v>
      </c>
      <c r="I98" s="17" t="s">
        <v>17</v>
      </c>
      <c r="J98" s="18" t="s">
        <v>18</v>
      </c>
      <c r="K98" s="17" t="s">
        <v>19</v>
      </c>
      <c r="L98" s="19"/>
      <c r="M98" s="20" t="s">
        <v>20</v>
      </c>
      <c r="N98" s="19"/>
      <c r="O98" s="13"/>
    </row>
    <row r="99" spans="1:15" s="85" customFormat="1" ht="18.75" customHeight="1">
      <c r="A99" s="47" t="s">
        <v>160</v>
      </c>
      <c r="B99" s="47"/>
      <c r="C99" s="47"/>
      <c r="D99" s="47"/>
      <c r="E99" s="47"/>
      <c r="F99" s="142">
        <v>170</v>
      </c>
      <c r="G99" s="74"/>
      <c r="H99" s="78"/>
      <c r="I99" s="74"/>
      <c r="J99" s="24"/>
      <c r="K99" s="23"/>
      <c r="L99" s="24"/>
      <c r="M99" s="25"/>
      <c r="N99" s="24"/>
      <c r="O99" s="47"/>
    </row>
    <row r="100" spans="1:15" ht="17.25" customHeight="1">
      <c r="A100" s="86" t="s">
        <v>161</v>
      </c>
      <c r="B100" s="87" t="s">
        <v>162</v>
      </c>
      <c r="C100" s="57" t="s">
        <v>163</v>
      </c>
      <c r="D100" s="43" t="s">
        <v>33</v>
      </c>
      <c r="E100" s="143" t="s">
        <v>26</v>
      </c>
      <c r="F100" s="43"/>
      <c r="G100" s="49">
        <v>1</v>
      </c>
      <c r="H100" s="50" t="s">
        <v>40</v>
      </c>
      <c r="I100" s="49"/>
      <c r="J100" s="66"/>
      <c r="K100" s="49"/>
      <c r="L100" s="50"/>
      <c r="M100" s="25"/>
      <c r="N100" s="24"/>
      <c r="O100" s="56"/>
    </row>
    <row r="101" spans="1:15" ht="17.25" customHeight="1">
      <c r="A101" s="86" t="s">
        <v>164</v>
      </c>
      <c r="B101" s="87" t="s">
        <v>60</v>
      </c>
      <c r="C101" s="57" t="s">
        <v>163</v>
      </c>
      <c r="D101" s="43" t="s">
        <v>25</v>
      </c>
      <c r="E101" s="143" t="s">
        <v>26</v>
      </c>
      <c r="F101" s="43"/>
      <c r="G101" s="49"/>
      <c r="H101" s="50"/>
      <c r="I101" s="49"/>
      <c r="J101" s="66"/>
      <c r="K101" s="49"/>
      <c r="L101" s="50"/>
      <c r="M101" s="25"/>
      <c r="N101" s="24"/>
      <c r="O101" s="56"/>
    </row>
    <row r="102" spans="1:15" ht="17.25" customHeight="1">
      <c r="A102" s="87" t="s">
        <v>165</v>
      </c>
      <c r="B102" s="87" t="s">
        <v>166</v>
      </c>
      <c r="C102" s="57" t="s">
        <v>163</v>
      </c>
      <c r="D102" s="43" t="s">
        <v>30</v>
      </c>
      <c r="E102" s="143" t="s">
        <v>26</v>
      </c>
      <c r="F102" s="43"/>
      <c r="G102" s="49">
        <v>1</v>
      </c>
      <c r="H102" s="50" t="s">
        <v>40</v>
      </c>
      <c r="I102" s="49"/>
      <c r="J102" s="66"/>
      <c r="K102" s="49"/>
      <c r="L102" s="50"/>
      <c r="M102" s="25"/>
      <c r="N102" s="24"/>
      <c r="O102" s="56"/>
    </row>
    <row r="103" spans="1:15" ht="17.25" customHeight="1">
      <c r="A103" s="86" t="s">
        <v>167</v>
      </c>
      <c r="B103" s="87" t="s">
        <v>93</v>
      </c>
      <c r="C103" s="57" t="s">
        <v>163</v>
      </c>
      <c r="D103" s="43" t="s">
        <v>25</v>
      </c>
      <c r="E103" s="143" t="s">
        <v>26</v>
      </c>
      <c r="F103" s="43"/>
      <c r="G103" s="49">
        <v>1</v>
      </c>
      <c r="H103" s="50" t="s">
        <v>40</v>
      </c>
      <c r="I103" s="144"/>
      <c r="J103" s="66"/>
      <c r="K103" s="144"/>
      <c r="L103" s="50"/>
      <c r="M103" s="25"/>
      <c r="N103" s="24"/>
      <c r="O103" s="56"/>
    </row>
    <row r="104" spans="1:15" ht="17.25" customHeight="1">
      <c r="A104" s="86" t="s">
        <v>168</v>
      </c>
      <c r="B104" s="87" t="s">
        <v>169</v>
      </c>
      <c r="C104" s="57" t="s">
        <v>163</v>
      </c>
      <c r="D104" s="43" t="s">
        <v>25</v>
      </c>
      <c r="E104" s="143" t="s">
        <v>26</v>
      </c>
      <c r="F104" s="43"/>
      <c r="G104" s="49"/>
      <c r="H104" s="50"/>
      <c r="I104" s="49"/>
      <c r="J104" s="66">
        <v>1</v>
      </c>
      <c r="K104" s="49" t="s">
        <v>40</v>
      </c>
      <c r="L104" s="50"/>
      <c r="M104" s="25"/>
      <c r="N104" s="24"/>
      <c r="O104" s="56"/>
    </row>
    <row r="105" spans="1:15" ht="17.25" customHeight="1">
      <c r="A105" s="86" t="s">
        <v>170</v>
      </c>
      <c r="B105" s="87" t="s">
        <v>171</v>
      </c>
      <c r="C105" s="57" t="s">
        <v>163</v>
      </c>
      <c r="D105" s="43" t="s">
        <v>25</v>
      </c>
      <c r="E105" s="143" t="s">
        <v>26</v>
      </c>
      <c r="F105" s="43"/>
      <c r="G105" s="49"/>
      <c r="H105" s="50"/>
      <c r="I105" s="49"/>
      <c r="J105" s="66">
        <v>1</v>
      </c>
      <c r="K105" s="49" t="s">
        <v>40</v>
      </c>
      <c r="L105" s="50"/>
      <c r="M105" s="25"/>
      <c r="N105" s="24"/>
      <c r="O105" s="56"/>
    </row>
    <row r="106" spans="1:15" ht="17.25" customHeight="1">
      <c r="A106" s="86" t="s">
        <v>172</v>
      </c>
      <c r="B106" s="87" t="s">
        <v>173</v>
      </c>
      <c r="C106" s="57" t="s">
        <v>163</v>
      </c>
      <c r="D106" s="43" t="s">
        <v>30</v>
      </c>
      <c r="E106" s="143" t="s">
        <v>26</v>
      </c>
      <c r="F106" s="43"/>
      <c r="G106" s="144"/>
      <c r="H106" s="50"/>
      <c r="I106" s="49"/>
      <c r="J106" s="66">
        <v>1</v>
      </c>
      <c r="K106" s="145" t="s">
        <v>40</v>
      </c>
      <c r="L106" s="50"/>
      <c r="M106" s="25"/>
      <c r="N106" s="24"/>
      <c r="O106" s="56"/>
    </row>
    <row r="107" spans="1:15" ht="17.25" customHeight="1">
      <c r="A107" s="86" t="s">
        <v>174</v>
      </c>
      <c r="B107" s="87" t="s">
        <v>175</v>
      </c>
      <c r="C107" s="57" t="s">
        <v>163</v>
      </c>
      <c r="D107" s="43" t="s">
        <v>30</v>
      </c>
      <c r="E107" s="143" t="s">
        <v>26</v>
      </c>
      <c r="F107" s="43"/>
      <c r="G107" s="146">
        <v>1</v>
      </c>
      <c r="H107" s="50" t="s">
        <v>40</v>
      </c>
      <c r="I107" s="49"/>
      <c r="J107" s="66"/>
      <c r="K107" s="49"/>
      <c r="L107" s="50"/>
      <c r="M107" s="25"/>
      <c r="N107" s="24"/>
      <c r="O107" s="56"/>
    </row>
    <row r="108" spans="1:15" ht="18.75" customHeight="1">
      <c r="A108" s="43"/>
      <c r="B108" s="43"/>
      <c r="C108" s="44"/>
      <c r="D108" s="43"/>
      <c r="E108" s="45"/>
      <c r="F108" s="44"/>
      <c r="G108" s="49"/>
      <c r="H108" s="50"/>
      <c r="I108" s="49"/>
      <c r="J108" s="50"/>
      <c r="K108" s="49"/>
      <c r="L108" s="50"/>
      <c r="M108" s="25"/>
      <c r="N108" s="24"/>
      <c r="O108" s="24"/>
    </row>
    <row r="109" spans="1:15" ht="18.75" customHeight="1">
      <c r="A109" s="42"/>
      <c r="B109" s="43"/>
      <c r="C109" s="44"/>
      <c r="D109" s="43"/>
      <c r="E109" s="45"/>
      <c r="F109" s="44"/>
      <c r="G109" s="82">
        <f aca="true" t="shared" si="8" ref="G109:L109">SUM(G100:G108)</f>
        <v>4</v>
      </c>
      <c r="H109" s="82">
        <f t="shared" si="8"/>
        <v>0</v>
      </c>
      <c r="I109" s="82">
        <f t="shared" si="8"/>
        <v>0</v>
      </c>
      <c r="J109" s="82">
        <f t="shared" si="8"/>
        <v>3</v>
      </c>
      <c r="K109" s="82">
        <f t="shared" si="8"/>
        <v>0</v>
      </c>
      <c r="L109" s="82">
        <f t="shared" si="8"/>
        <v>0</v>
      </c>
      <c r="M109" s="82">
        <f>SUM(M100:M108)</f>
        <v>0</v>
      </c>
      <c r="N109" s="82">
        <f>SUM(N100:N108)</f>
        <v>0</v>
      </c>
      <c r="O109" s="46">
        <f>SUM(G109:N109)</f>
        <v>7</v>
      </c>
    </row>
    <row r="110" spans="1:15" ht="18.75" customHeight="1">
      <c r="A110" s="13" t="s">
        <v>6</v>
      </c>
      <c r="B110" s="13" t="s">
        <v>7</v>
      </c>
      <c r="C110" s="14" t="s">
        <v>8</v>
      </c>
      <c r="D110" s="15" t="s">
        <v>9</v>
      </c>
      <c r="E110" s="16" t="s">
        <v>10</v>
      </c>
      <c r="F110" s="14" t="s">
        <v>11</v>
      </c>
      <c r="G110" s="13" t="s">
        <v>12</v>
      </c>
      <c r="H110" s="13"/>
      <c r="I110" s="13"/>
      <c r="J110" s="13"/>
      <c r="K110" s="13"/>
      <c r="L110" s="13"/>
      <c r="M110" s="13" t="s">
        <v>13</v>
      </c>
      <c r="N110" s="13"/>
      <c r="O110" s="13" t="s">
        <v>14</v>
      </c>
    </row>
    <row r="111" spans="1:15" ht="18.75" customHeight="1">
      <c r="A111" s="13"/>
      <c r="B111" s="13"/>
      <c r="C111" s="14"/>
      <c r="D111" s="15"/>
      <c r="E111" s="16"/>
      <c r="F111" s="14"/>
      <c r="G111" s="17" t="s">
        <v>15</v>
      </c>
      <c r="H111" s="18" t="s">
        <v>16</v>
      </c>
      <c r="I111" s="17" t="s">
        <v>17</v>
      </c>
      <c r="J111" s="18" t="s">
        <v>18</v>
      </c>
      <c r="K111" s="17" t="s">
        <v>19</v>
      </c>
      <c r="L111" s="19"/>
      <c r="M111" s="20" t="s">
        <v>20</v>
      </c>
      <c r="N111" s="19"/>
      <c r="O111" s="13"/>
    </row>
    <row r="112" spans="1:15" s="85" customFormat="1" ht="18.75" customHeight="1">
      <c r="A112" s="47" t="s">
        <v>176</v>
      </c>
      <c r="B112" s="47"/>
      <c r="C112" s="47"/>
      <c r="D112" s="47"/>
      <c r="E112" s="47"/>
      <c r="F112" s="113">
        <v>274</v>
      </c>
      <c r="G112" s="23"/>
      <c r="H112" s="24"/>
      <c r="I112" s="23"/>
      <c r="J112" s="24"/>
      <c r="K112" s="23"/>
      <c r="L112" s="24"/>
      <c r="M112" s="25"/>
      <c r="N112" s="24"/>
      <c r="O112" s="24"/>
    </row>
    <row r="113" spans="1:15" ht="18.75" customHeight="1">
      <c r="A113" s="27" t="s">
        <v>177</v>
      </c>
      <c r="B113" s="28" t="s">
        <v>93</v>
      </c>
      <c r="C113" s="29" t="s">
        <v>178</v>
      </c>
      <c r="D113" s="30" t="s">
        <v>25</v>
      </c>
      <c r="E113" s="31" t="s">
        <v>26</v>
      </c>
      <c r="F113" s="39"/>
      <c r="G113" s="32"/>
      <c r="H113" s="33"/>
      <c r="I113" s="32"/>
      <c r="J113" s="33"/>
      <c r="K113" s="32"/>
      <c r="L113" s="33"/>
      <c r="M113" s="34"/>
      <c r="N113" s="35"/>
      <c r="O113" s="36"/>
    </row>
    <row r="114" spans="1:15" ht="18.75" customHeight="1">
      <c r="A114" s="37" t="s">
        <v>179</v>
      </c>
      <c r="B114" s="38" t="s">
        <v>180</v>
      </c>
      <c r="C114" s="39" t="s">
        <v>178</v>
      </c>
      <c r="D114" s="40" t="s">
        <v>25</v>
      </c>
      <c r="E114" s="41" t="s">
        <v>26</v>
      </c>
      <c r="F114" s="39"/>
      <c r="G114" s="32"/>
      <c r="H114" s="33"/>
      <c r="I114" s="32"/>
      <c r="J114" s="33"/>
      <c r="K114" s="32"/>
      <c r="L114" s="33"/>
      <c r="M114" s="95"/>
      <c r="N114" s="35"/>
      <c r="O114" s="36"/>
    </row>
    <row r="115" spans="1:15" ht="18.75" customHeight="1">
      <c r="A115" s="37" t="s">
        <v>181</v>
      </c>
      <c r="B115" s="38" t="s">
        <v>58</v>
      </c>
      <c r="C115" s="39" t="s">
        <v>178</v>
      </c>
      <c r="D115" s="40" t="s">
        <v>30</v>
      </c>
      <c r="E115" s="41" t="s">
        <v>26</v>
      </c>
      <c r="F115" s="39"/>
      <c r="G115" s="32"/>
      <c r="H115" s="33"/>
      <c r="I115" s="32"/>
      <c r="J115" s="33"/>
      <c r="K115" s="32"/>
      <c r="L115" s="33"/>
      <c r="M115" s="34"/>
      <c r="N115" s="35"/>
      <c r="O115" s="36"/>
    </row>
    <row r="116" spans="1:15" ht="18.75" customHeight="1">
      <c r="A116" s="37" t="s">
        <v>182</v>
      </c>
      <c r="B116" s="38" t="s">
        <v>183</v>
      </c>
      <c r="C116" s="39" t="s">
        <v>178</v>
      </c>
      <c r="D116" s="40" t="s">
        <v>25</v>
      </c>
      <c r="E116" s="41" t="s">
        <v>26</v>
      </c>
      <c r="F116" s="39"/>
      <c r="G116" s="32"/>
      <c r="H116" s="33"/>
      <c r="I116" s="32"/>
      <c r="J116" s="33"/>
      <c r="K116" s="32"/>
      <c r="L116" s="33"/>
      <c r="M116" s="34"/>
      <c r="N116" s="35"/>
      <c r="O116" s="36"/>
    </row>
    <row r="117" spans="1:15" ht="18.75" customHeight="1">
      <c r="A117" s="37" t="s">
        <v>184</v>
      </c>
      <c r="B117" s="38" t="s">
        <v>185</v>
      </c>
      <c r="C117" s="39" t="s">
        <v>178</v>
      </c>
      <c r="D117" s="40" t="s">
        <v>52</v>
      </c>
      <c r="E117" s="41" t="s">
        <v>26</v>
      </c>
      <c r="F117" s="39"/>
      <c r="G117" s="32"/>
      <c r="H117" s="33"/>
      <c r="I117" s="32"/>
      <c r="J117" s="33"/>
      <c r="K117" s="32"/>
      <c r="L117" s="33"/>
      <c r="M117" s="34"/>
      <c r="N117" s="35"/>
      <c r="O117" s="36"/>
    </row>
    <row r="118" spans="1:15" ht="18.75" customHeight="1">
      <c r="A118" s="38" t="s">
        <v>186</v>
      </c>
      <c r="B118" s="38" t="s">
        <v>187</v>
      </c>
      <c r="C118" s="39" t="s">
        <v>178</v>
      </c>
      <c r="D118" s="40" t="s">
        <v>25</v>
      </c>
      <c r="E118" s="41" t="s">
        <v>26</v>
      </c>
      <c r="F118" s="39">
        <v>82674991</v>
      </c>
      <c r="G118" s="32"/>
      <c r="H118" s="33"/>
      <c r="I118" s="32"/>
      <c r="J118" s="33"/>
      <c r="K118" s="32"/>
      <c r="L118" s="33"/>
      <c r="M118" s="34"/>
      <c r="N118" s="35"/>
      <c r="O118" s="36"/>
    </row>
    <row r="119" spans="1:15" ht="18.75" customHeight="1">
      <c r="A119" s="37" t="s">
        <v>188</v>
      </c>
      <c r="B119" s="38" t="s">
        <v>189</v>
      </c>
      <c r="C119" s="39" t="s">
        <v>178</v>
      </c>
      <c r="D119" s="40" t="s">
        <v>33</v>
      </c>
      <c r="E119" s="41" t="s">
        <v>26</v>
      </c>
      <c r="F119" s="39"/>
      <c r="G119" s="32"/>
      <c r="H119" s="33"/>
      <c r="I119" s="32"/>
      <c r="J119" s="33"/>
      <c r="K119" s="32"/>
      <c r="L119" s="33"/>
      <c r="M119" s="95"/>
      <c r="N119" s="35"/>
      <c r="O119" s="36"/>
    </row>
    <row r="120" spans="1:15" ht="18.75" customHeight="1">
      <c r="A120" s="37" t="s">
        <v>190</v>
      </c>
      <c r="B120" s="38" t="s">
        <v>191</v>
      </c>
      <c r="C120" s="39" t="s">
        <v>178</v>
      </c>
      <c r="D120" s="40" t="s">
        <v>25</v>
      </c>
      <c r="E120" s="41" t="s">
        <v>77</v>
      </c>
      <c r="F120" s="39"/>
      <c r="G120" s="32"/>
      <c r="H120" s="33"/>
      <c r="I120" s="32"/>
      <c r="J120" s="33"/>
      <c r="K120" s="32"/>
      <c r="L120" s="33"/>
      <c r="M120" s="95"/>
      <c r="N120" s="35"/>
      <c r="O120" s="36"/>
    </row>
    <row r="121" spans="1:15" ht="18.75" customHeight="1">
      <c r="A121" s="37" t="s">
        <v>192</v>
      </c>
      <c r="B121" s="38" t="s">
        <v>193</v>
      </c>
      <c r="C121" s="39" t="s">
        <v>178</v>
      </c>
      <c r="D121" s="40" t="s">
        <v>33</v>
      </c>
      <c r="E121" s="41" t="s">
        <v>77</v>
      </c>
      <c r="F121" s="39">
        <v>82661242</v>
      </c>
      <c r="G121" s="32"/>
      <c r="H121" s="33"/>
      <c r="I121" s="32"/>
      <c r="J121" s="33"/>
      <c r="K121" s="32"/>
      <c r="L121" s="33"/>
      <c r="M121" s="95"/>
      <c r="N121" s="35"/>
      <c r="O121" s="36"/>
    </row>
    <row r="122" spans="1:15" ht="18.75" customHeight="1">
      <c r="A122" s="42"/>
      <c r="B122" s="42"/>
      <c r="C122" s="42"/>
      <c r="D122" s="42"/>
      <c r="E122" s="42"/>
      <c r="F122" s="147"/>
      <c r="G122" s="148"/>
      <c r="H122" s="149"/>
      <c r="I122" s="148"/>
      <c r="J122" s="149"/>
      <c r="K122" s="148"/>
      <c r="L122" s="149"/>
      <c r="M122" s="150"/>
      <c r="N122" s="149"/>
      <c r="O122" s="24"/>
    </row>
    <row r="123" spans="1:15" ht="17.25" customHeight="1">
      <c r="A123" s="94"/>
      <c r="B123" s="151"/>
      <c r="C123" s="152"/>
      <c r="D123" s="151"/>
      <c r="E123" s="151"/>
      <c r="F123" s="152"/>
      <c r="G123" s="46">
        <f aca="true" t="shared" si="9" ref="G123:N123">SUM(G113:G122)</f>
        <v>0</v>
      </c>
      <c r="H123" s="46">
        <f t="shared" si="9"/>
        <v>0</v>
      </c>
      <c r="I123" s="46">
        <f t="shared" si="9"/>
        <v>0</v>
      </c>
      <c r="J123" s="46">
        <f t="shared" si="9"/>
        <v>0</v>
      </c>
      <c r="K123" s="46">
        <f t="shared" si="9"/>
        <v>0</v>
      </c>
      <c r="L123" s="46">
        <f t="shared" si="9"/>
        <v>0</v>
      </c>
      <c r="M123" s="46">
        <f t="shared" si="9"/>
        <v>0</v>
      </c>
      <c r="N123" s="46">
        <f t="shared" si="9"/>
        <v>0</v>
      </c>
      <c r="O123" s="153">
        <f>SUM(G123:N123)</f>
        <v>0</v>
      </c>
    </row>
    <row r="124" spans="1:15" ht="18.75" customHeight="1">
      <c r="A124" s="13" t="s">
        <v>6</v>
      </c>
      <c r="B124" s="13" t="s">
        <v>7</v>
      </c>
      <c r="C124" s="14" t="s">
        <v>8</v>
      </c>
      <c r="D124" s="15" t="s">
        <v>9</v>
      </c>
      <c r="E124" s="16" t="s">
        <v>10</v>
      </c>
      <c r="F124" s="14" t="s">
        <v>11</v>
      </c>
      <c r="G124" s="13" t="s">
        <v>12</v>
      </c>
      <c r="H124" s="13"/>
      <c r="I124" s="13"/>
      <c r="J124" s="13"/>
      <c r="K124" s="13"/>
      <c r="L124" s="13"/>
      <c r="M124" s="13" t="s">
        <v>13</v>
      </c>
      <c r="N124" s="13"/>
      <c r="O124" s="13" t="s">
        <v>14</v>
      </c>
    </row>
    <row r="125" spans="1:15" ht="18.75" customHeight="1">
      <c r="A125" s="13"/>
      <c r="B125" s="13"/>
      <c r="C125" s="14"/>
      <c r="D125" s="15"/>
      <c r="E125" s="16"/>
      <c r="F125" s="14"/>
      <c r="G125" s="17" t="s">
        <v>15</v>
      </c>
      <c r="H125" s="18" t="s">
        <v>16</v>
      </c>
      <c r="I125" s="17" t="s">
        <v>17</v>
      </c>
      <c r="J125" s="18" t="s">
        <v>18</v>
      </c>
      <c r="K125" s="17" t="s">
        <v>19</v>
      </c>
      <c r="L125" s="19"/>
      <c r="M125" s="20" t="s">
        <v>20</v>
      </c>
      <c r="N125" s="19"/>
      <c r="O125" s="13"/>
    </row>
    <row r="126" spans="1:15" s="85" customFormat="1" ht="18.75" customHeight="1">
      <c r="A126" s="47" t="s">
        <v>194</v>
      </c>
      <c r="B126" s="47"/>
      <c r="C126" s="47"/>
      <c r="D126" s="47"/>
      <c r="E126" s="47"/>
      <c r="F126" s="113">
        <v>275</v>
      </c>
      <c r="G126" s="23"/>
      <c r="H126" s="24"/>
      <c r="I126" s="23"/>
      <c r="J126" s="24"/>
      <c r="K126" s="23"/>
      <c r="L126" s="24"/>
      <c r="M126" s="25"/>
      <c r="N126" s="24"/>
      <c r="O126" s="24"/>
    </row>
    <row r="127" spans="1:15" ht="18.75" customHeight="1">
      <c r="A127" s="86" t="s">
        <v>195</v>
      </c>
      <c r="B127" s="87" t="s">
        <v>196</v>
      </c>
      <c r="C127" s="57">
        <f>#N/A</f>
        <v>0</v>
      </c>
      <c r="D127" s="43" t="s">
        <v>30</v>
      </c>
      <c r="E127" s="128" t="s">
        <v>26</v>
      </c>
      <c r="F127" s="87">
        <v>82519469</v>
      </c>
      <c r="G127" s="89">
        <v>1</v>
      </c>
      <c r="H127" s="90"/>
      <c r="I127" s="89"/>
      <c r="J127" s="90"/>
      <c r="K127" s="89"/>
      <c r="L127" s="90"/>
      <c r="M127" s="96"/>
      <c r="N127" s="97"/>
      <c r="O127" s="24"/>
    </row>
    <row r="128" spans="1:15" ht="18.75" customHeight="1">
      <c r="A128" s="86" t="s">
        <v>197</v>
      </c>
      <c r="B128" s="87" t="s">
        <v>187</v>
      </c>
      <c r="C128" s="57">
        <f>#N/A</f>
        <v>0</v>
      </c>
      <c r="D128" s="43" t="s">
        <v>25</v>
      </c>
      <c r="E128" s="128" t="s">
        <v>26</v>
      </c>
      <c r="F128" s="87">
        <v>82647908</v>
      </c>
      <c r="G128" s="89"/>
      <c r="H128" s="90">
        <v>1</v>
      </c>
      <c r="I128" s="89"/>
      <c r="J128" s="90"/>
      <c r="K128" s="89"/>
      <c r="L128" s="90"/>
      <c r="M128" s="154"/>
      <c r="N128" s="97"/>
      <c r="O128" s="24"/>
    </row>
    <row r="129" spans="1:15" ht="18.75" customHeight="1">
      <c r="A129" s="86" t="s">
        <v>198</v>
      </c>
      <c r="B129" s="87" t="s">
        <v>199</v>
      </c>
      <c r="C129" s="57">
        <f>#N/A</f>
        <v>0</v>
      </c>
      <c r="D129" s="43" t="s">
        <v>25</v>
      </c>
      <c r="E129" s="128" t="s">
        <v>26</v>
      </c>
      <c r="F129" s="87">
        <v>82588518</v>
      </c>
      <c r="G129" s="89"/>
      <c r="H129" s="90"/>
      <c r="I129" s="89">
        <v>1</v>
      </c>
      <c r="J129" s="90"/>
      <c r="K129" s="89"/>
      <c r="L129" s="90"/>
      <c r="M129" s="96"/>
      <c r="N129" s="97"/>
      <c r="O129" s="24"/>
    </row>
    <row r="130" spans="1:15" ht="18.75" customHeight="1">
      <c r="A130" s="87" t="s">
        <v>200</v>
      </c>
      <c r="B130" s="87" t="s">
        <v>201</v>
      </c>
      <c r="C130" s="57">
        <f>#N/A</f>
        <v>0</v>
      </c>
      <c r="D130" s="43" t="s">
        <v>25</v>
      </c>
      <c r="E130" s="128" t="s">
        <v>26</v>
      </c>
      <c r="F130" s="87">
        <v>82635262</v>
      </c>
      <c r="G130" s="89"/>
      <c r="H130" s="90"/>
      <c r="I130" s="89"/>
      <c r="J130" s="90"/>
      <c r="K130" s="89"/>
      <c r="L130" s="90"/>
      <c r="M130" s="154">
        <v>1</v>
      </c>
      <c r="N130" s="97"/>
      <c r="O130" s="24"/>
    </row>
    <row r="131" spans="1:15" ht="18.75" customHeight="1">
      <c r="A131" s="86" t="s">
        <v>202</v>
      </c>
      <c r="B131" s="87" t="s">
        <v>203</v>
      </c>
      <c r="C131" s="57">
        <f>#N/A</f>
        <v>0</v>
      </c>
      <c r="D131" s="43" t="s">
        <v>33</v>
      </c>
      <c r="E131" s="128" t="s">
        <v>26</v>
      </c>
      <c r="F131" s="87">
        <v>82675033</v>
      </c>
      <c r="G131" s="155"/>
      <c r="H131" s="90"/>
      <c r="I131" s="89"/>
      <c r="J131" s="90"/>
      <c r="K131" s="89"/>
      <c r="L131" s="90"/>
      <c r="M131" s="96">
        <v>1</v>
      </c>
      <c r="N131" s="97"/>
      <c r="O131" s="24"/>
    </row>
    <row r="132" spans="1:15" ht="18.75" customHeight="1">
      <c r="A132" s="86" t="s">
        <v>204</v>
      </c>
      <c r="B132" s="87" t="s">
        <v>205</v>
      </c>
      <c r="C132" s="57">
        <f>#N/A</f>
        <v>0</v>
      </c>
      <c r="D132" s="43" t="s">
        <v>30</v>
      </c>
      <c r="E132" s="128" t="s">
        <v>26</v>
      </c>
      <c r="F132" s="87">
        <v>82642951</v>
      </c>
      <c r="G132" s="89">
        <v>1</v>
      </c>
      <c r="H132" s="90"/>
      <c r="I132" s="89"/>
      <c r="J132" s="90"/>
      <c r="K132" s="89"/>
      <c r="L132" s="90"/>
      <c r="M132" s="96"/>
      <c r="N132" s="97"/>
      <c r="O132" s="24"/>
    </row>
    <row r="133" spans="1:15" ht="18.75" customHeight="1">
      <c r="A133" s="86" t="s">
        <v>206</v>
      </c>
      <c r="B133" s="87" t="s">
        <v>169</v>
      </c>
      <c r="C133" s="57">
        <f>#N/A</f>
        <v>0</v>
      </c>
      <c r="D133" s="43" t="s">
        <v>25</v>
      </c>
      <c r="E133" s="128" t="s">
        <v>77</v>
      </c>
      <c r="F133" s="87">
        <v>82676826</v>
      </c>
      <c r="G133" s="89"/>
      <c r="H133" s="90"/>
      <c r="I133" s="89"/>
      <c r="J133" s="90"/>
      <c r="K133" s="89"/>
      <c r="L133" s="90"/>
      <c r="M133" s="154">
        <v>1</v>
      </c>
      <c r="N133" s="97"/>
      <c r="O133" s="24"/>
    </row>
    <row r="134" spans="1:15" ht="18.75" customHeight="1">
      <c r="A134" s="86" t="s">
        <v>207</v>
      </c>
      <c r="B134" s="87" t="s">
        <v>208</v>
      </c>
      <c r="C134" s="57">
        <f>#N/A</f>
        <v>0</v>
      </c>
      <c r="D134" s="43" t="s">
        <v>30</v>
      </c>
      <c r="E134" s="128" t="s">
        <v>77</v>
      </c>
      <c r="F134" s="87">
        <v>82635292</v>
      </c>
      <c r="G134" s="89"/>
      <c r="H134" s="90"/>
      <c r="I134" s="89"/>
      <c r="J134" s="90"/>
      <c r="K134" s="89"/>
      <c r="L134" s="90"/>
      <c r="M134" s="96">
        <v>1</v>
      </c>
      <c r="N134" s="97"/>
      <c r="O134" s="24"/>
    </row>
    <row r="135" spans="1:15" ht="18.75" customHeight="1">
      <c r="A135" s="42"/>
      <c r="B135" s="43"/>
      <c r="C135" s="44"/>
      <c r="D135" s="43"/>
      <c r="E135" s="45"/>
      <c r="F135" s="44"/>
      <c r="G135" s="82">
        <f aca="true" t="shared" si="10" ref="G135:N135">SUM(G127:G134)</f>
        <v>2</v>
      </c>
      <c r="H135" s="82">
        <f t="shared" si="10"/>
        <v>1</v>
      </c>
      <c r="I135" s="82">
        <f t="shared" si="10"/>
        <v>1</v>
      </c>
      <c r="J135" s="82">
        <f t="shared" si="10"/>
        <v>0</v>
      </c>
      <c r="K135" s="82">
        <f t="shared" si="10"/>
        <v>0</v>
      </c>
      <c r="L135" s="82">
        <f t="shared" si="10"/>
        <v>0</v>
      </c>
      <c r="M135" s="82">
        <f t="shared" si="10"/>
        <v>4</v>
      </c>
      <c r="N135" s="82">
        <f t="shared" si="10"/>
        <v>0</v>
      </c>
      <c r="O135" s="46">
        <f>SUM(G135:N135)</f>
        <v>8</v>
      </c>
    </row>
    <row r="136" spans="1:15" ht="18.75" customHeight="1">
      <c r="A136" s="13" t="s">
        <v>6</v>
      </c>
      <c r="B136" s="13" t="s">
        <v>7</v>
      </c>
      <c r="C136" s="14" t="s">
        <v>8</v>
      </c>
      <c r="D136" s="15" t="s">
        <v>9</v>
      </c>
      <c r="E136" s="16" t="s">
        <v>10</v>
      </c>
      <c r="F136" s="14" t="s">
        <v>11</v>
      </c>
      <c r="G136" s="13" t="s">
        <v>12</v>
      </c>
      <c r="H136" s="13"/>
      <c r="I136" s="13"/>
      <c r="J136" s="13"/>
      <c r="K136" s="13"/>
      <c r="L136" s="13"/>
      <c r="M136" s="13" t="s">
        <v>13</v>
      </c>
      <c r="N136" s="13"/>
      <c r="O136" s="13" t="s">
        <v>14</v>
      </c>
    </row>
    <row r="137" spans="1:15" ht="18.75" customHeight="1">
      <c r="A137" s="13"/>
      <c r="B137" s="13"/>
      <c r="C137" s="14"/>
      <c r="D137" s="15"/>
      <c r="E137" s="16"/>
      <c r="F137" s="14"/>
      <c r="G137" s="17" t="s">
        <v>15</v>
      </c>
      <c r="H137" s="18" t="s">
        <v>16</v>
      </c>
      <c r="I137" s="17" t="s">
        <v>17</v>
      </c>
      <c r="J137" s="18" t="s">
        <v>18</v>
      </c>
      <c r="K137" s="17" t="s">
        <v>19</v>
      </c>
      <c r="L137" s="19"/>
      <c r="M137" s="20" t="s">
        <v>20</v>
      </c>
      <c r="N137" s="19"/>
      <c r="O137" s="13"/>
    </row>
    <row r="138" spans="1:15" s="85" customFormat="1" ht="18.75" customHeight="1">
      <c r="A138" s="47" t="s">
        <v>209</v>
      </c>
      <c r="B138" s="47"/>
      <c r="C138" s="47"/>
      <c r="D138" s="47"/>
      <c r="E138" s="47"/>
      <c r="F138" s="113">
        <v>276</v>
      </c>
      <c r="G138" s="156"/>
      <c r="H138" s="97"/>
      <c r="I138" s="156"/>
      <c r="J138" s="97"/>
      <c r="K138" s="156"/>
      <c r="L138" s="97"/>
      <c r="M138" s="96"/>
      <c r="N138" s="97"/>
      <c r="O138" s="24"/>
    </row>
    <row r="139" spans="1:15" ht="17.25" customHeight="1">
      <c r="A139" s="136" t="s">
        <v>210</v>
      </c>
      <c r="B139" s="137" t="s">
        <v>211</v>
      </c>
      <c r="C139" s="54">
        <f>#N/A</f>
        <v>0</v>
      </c>
      <c r="D139" s="53" t="s">
        <v>33</v>
      </c>
      <c r="E139" s="55" t="s">
        <v>26</v>
      </c>
      <c r="F139" s="57">
        <v>82671902</v>
      </c>
      <c r="G139" s="49"/>
      <c r="H139" s="50" t="s">
        <v>40</v>
      </c>
      <c r="I139" s="49">
        <v>1</v>
      </c>
      <c r="J139" s="157"/>
      <c r="K139" s="49"/>
      <c r="L139" s="50"/>
      <c r="M139" s="60"/>
      <c r="N139" s="24"/>
      <c r="O139" s="56"/>
    </row>
    <row r="140" spans="1:15" ht="17.25" customHeight="1">
      <c r="A140" s="86" t="s">
        <v>210</v>
      </c>
      <c r="B140" s="87" t="s">
        <v>212</v>
      </c>
      <c r="C140" s="57">
        <f>#N/A</f>
        <v>0</v>
      </c>
      <c r="D140" s="43" t="s">
        <v>30</v>
      </c>
      <c r="E140" s="45" t="s">
        <v>26</v>
      </c>
      <c r="F140" s="57">
        <v>82629982</v>
      </c>
      <c r="G140" s="49"/>
      <c r="H140" s="50" t="s">
        <v>40</v>
      </c>
      <c r="I140" s="49">
        <v>1</v>
      </c>
      <c r="J140" s="157"/>
      <c r="K140" s="49"/>
      <c r="L140" s="50"/>
      <c r="M140" s="60"/>
      <c r="N140" s="24"/>
      <c r="O140" s="56"/>
    </row>
    <row r="141" spans="1:15" ht="17.25" customHeight="1">
      <c r="A141" s="86" t="s">
        <v>213</v>
      </c>
      <c r="B141" s="87" t="s">
        <v>214</v>
      </c>
      <c r="C141" s="57">
        <f>#N/A</f>
        <v>0</v>
      </c>
      <c r="D141" s="43" t="s">
        <v>25</v>
      </c>
      <c r="E141" s="45" t="s">
        <v>26</v>
      </c>
      <c r="F141" s="57">
        <v>82626782</v>
      </c>
      <c r="G141" s="158"/>
      <c r="H141" s="159"/>
      <c r="I141" s="49"/>
      <c r="J141" s="50"/>
      <c r="K141" s="49"/>
      <c r="L141" s="50"/>
      <c r="M141" s="60">
        <v>1</v>
      </c>
      <c r="N141" s="24"/>
      <c r="O141" s="56"/>
    </row>
    <row r="142" spans="1:15" ht="17.25" customHeight="1">
      <c r="A142" s="87" t="s">
        <v>215</v>
      </c>
      <c r="B142" s="87" t="s">
        <v>216</v>
      </c>
      <c r="C142" s="57">
        <f>#N/A</f>
        <v>0</v>
      </c>
      <c r="D142" s="43" t="s">
        <v>44</v>
      </c>
      <c r="E142" s="45" t="s">
        <v>26</v>
      </c>
      <c r="F142" s="57">
        <v>82582821</v>
      </c>
      <c r="G142" s="49"/>
      <c r="H142" s="50" t="s">
        <v>40</v>
      </c>
      <c r="I142" s="49"/>
      <c r="J142" s="50"/>
      <c r="K142" s="49"/>
      <c r="L142" s="50"/>
      <c r="M142" s="60">
        <v>1</v>
      </c>
      <c r="N142" s="24"/>
      <c r="O142" s="56"/>
    </row>
    <row r="143" spans="1:15" ht="17.25" customHeight="1">
      <c r="A143" s="86" t="s">
        <v>217</v>
      </c>
      <c r="B143" s="87" t="s">
        <v>218</v>
      </c>
      <c r="C143" s="57">
        <f>#N/A</f>
        <v>0</v>
      </c>
      <c r="D143" s="43" t="s">
        <v>25</v>
      </c>
      <c r="E143" s="45" t="s">
        <v>26</v>
      </c>
      <c r="F143" s="57">
        <v>82544062</v>
      </c>
      <c r="G143" s="49" t="s">
        <v>40</v>
      </c>
      <c r="H143" s="50"/>
      <c r="I143" s="49"/>
      <c r="J143" s="50"/>
      <c r="K143" s="49"/>
      <c r="L143" s="50"/>
      <c r="M143" s="60">
        <v>1</v>
      </c>
      <c r="N143" s="157"/>
      <c r="O143" s="160"/>
    </row>
    <row r="144" spans="1:15" ht="17.25" customHeight="1">
      <c r="A144" s="86" t="s">
        <v>219</v>
      </c>
      <c r="B144" s="87" t="s">
        <v>220</v>
      </c>
      <c r="C144" s="57">
        <f>#N/A</f>
        <v>0</v>
      </c>
      <c r="D144" s="43" t="s">
        <v>30</v>
      </c>
      <c r="E144" s="45" t="s">
        <v>26</v>
      </c>
      <c r="F144" s="57">
        <v>82458768</v>
      </c>
      <c r="G144" s="49"/>
      <c r="H144" s="50"/>
      <c r="I144" s="49"/>
      <c r="J144" s="50"/>
      <c r="K144" s="49"/>
      <c r="L144" s="50"/>
      <c r="M144" s="60"/>
      <c r="N144" s="24"/>
      <c r="O144" s="56"/>
    </row>
    <row r="145" spans="1:15" ht="17.25" customHeight="1">
      <c r="A145" s="86" t="s">
        <v>221</v>
      </c>
      <c r="B145" s="87" t="s">
        <v>58</v>
      </c>
      <c r="C145" s="57">
        <f>#N/A</f>
        <v>0</v>
      </c>
      <c r="D145" s="43" t="s">
        <v>30</v>
      </c>
      <c r="E145" s="45" t="s">
        <v>26</v>
      </c>
      <c r="F145" s="57">
        <v>82676104</v>
      </c>
      <c r="G145" s="49">
        <v>1</v>
      </c>
      <c r="H145" s="50" t="s">
        <v>40</v>
      </c>
      <c r="I145" s="49"/>
      <c r="J145" s="50"/>
      <c r="K145" s="49"/>
      <c r="L145" s="50"/>
      <c r="M145" s="60"/>
      <c r="N145" s="24"/>
      <c r="O145" s="56"/>
    </row>
    <row r="146" spans="1:15" ht="18.75" customHeight="1">
      <c r="A146" s="42"/>
      <c r="B146" s="43"/>
      <c r="C146" s="44"/>
      <c r="D146" s="43"/>
      <c r="E146" s="45"/>
      <c r="F146" s="44"/>
      <c r="G146" s="148"/>
      <c r="H146" s="149"/>
      <c r="I146" s="148"/>
      <c r="J146" s="149"/>
      <c r="K146" s="148"/>
      <c r="L146" s="149"/>
      <c r="M146" s="161"/>
      <c r="N146" s="149"/>
      <c r="O146" s="162"/>
    </row>
    <row r="147" spans="1:15" s="167" customFormat="1" ht="12.75">
      <c r="A147" s="163"/>
      <c r="B147" s="164"/>
      <c r="C147" s="165"/>
      <c r="D147" s="165"/>
      <c r="E147" s="164"/>
      <c r="F147" s="166"/>
      <c r="G147" s="82">
        <f aca="true" t="shared" si="11" ref="G147:L147">SUM(G139:G146)</f>
        <v>1</v>
      </c>
      <c r="H147" s="82">
        <f t="shared" si="11"/>
        <v>0</v>
      </c>
      <c r="I147" s="82">
        <f t="shared" si="11"/>
        <v>2</v>
      </c>
      <c r="J147" s="82">
        <f t="shared" si="11"/>
        <v>0</v>
      </c>
      <c r="K147" s="82">
        <f t="shared" si="11"/>
        <v>0</v>
      </c>
      <c r="L147" s="82">
        <f t="shared" si="11"/>
        <v>0</v>
      </c>
      <c r="M147" s="82">
        <f>SUM(M139:M146)</f>
        <v>3</v>
      </c>
      <c r="N147" s="82">
        <f>SUM(N139:N146)</f>
        <v>0</v>
      </c>
      <c r="O147" s="46">
        <f>SUM(G147:N147)</f>
        <v>6</v>
      </c>
    </row>
    <row r="148" spans="1:15" ht="18.75" customHeight="1">
      <c r="A148" s="13" t="s">
        <v>6</v>
      </c>
      <c r="B148" s="13" t="s">
        <v>7</v>
      </c>
      <c r="C148" s="14" t="s">
        <v>8</v>
      </c>
      <c r="D148" s="15" t="s">
        <v>9</v>
      </c>
      <c r="E148" s="16" t="s">
        <v>10</v>
      </c>
      <c r="F148" s="14" t="s">
        <v>11</v>
      </c>
      <c r="G148" s="13" t="s">
        <v>12</v>
      </c>
      <c r="H148" s="13"/>
      <c r="I148" s="13"/>
      <c r="J148" s="13"/>
      <c r="K148" s="13"/>
      <c r="L148" s="13"/>
      <c r="M148" s="13" t="s">
        <v>13</v>
      </c>
      <c r="N148" s="13"/>
      <c r="O148" s="13" t="s">
        <v>14</v>
      </c>
    </row>
    <row r="149" spans="1:15" ht="18.75" customHeight="1">
      <c r="A149" s="13"/>
      <c r="B149" s="13"/>
      <c r="C149" s="14"/>
      <c r="D149" s="15"/>
      <c r="E149" s="16"/>
      <c r="F149" s="14"/>
      <c r="G149" s="17" t="s">
        <v>15</v>
      </c>
      <c r="H149" s="18" t="s">
        <v>16</v>
      </c>
      <c r="I149" s="17" t="s">
        <v>17</v>
      </c>
      <c r="J149" s="18" t="s">
        <v>18</v>
      </c>
      <c r="K149" s="17" t="s">
        <v>19</v>
      </c>
      <c r="L149" s="19"/>
      <c r="M149" s="20" t="s">
        <v>20</v>
      </c>
      <c r="N149" s="19"/>
      <c r="O149" s="13"/>
    </row>
    <row r="150" spans="1:15" s="85" customFormat="1" ht="18.75" customHeight="1">
      <c r="A150" s="168" t="s">
        <v>222</v>
      </c>
      <c r="B150" s="168"/>
      <c r="C150" s="168"/>
      <c r="D150" s="168"/>
      <c r="E150" s="168"/>
      <c r="F150" s="130">
        <v>277</v>
      </c>
      <c r="G150" s="169"/>
      <c r="H150" s="108"/>
      <c r="I150" s="169"/>
      <c r="J150" s="108"/>
      <c r="K150" s="169"/>
      <c r="L150" s="108"/>
      <c r="M150" s="170"/>
      <c r="N150" s="108"/>
      <c r="O150" s="108"/>
    </row>
    <row r="151" spans="1:15" ht="18.75" customHeight="1">
      <c r="A151" s="171" t="s">
        <v>223</v>
      </c>
      <c r="B151" s="172" t="s">
        <v>224</v>
      </c>
      <c r="C151" s="173" t="s">
        <v>225</v>
      </c>
      <c r="D151" s="174" t="s">
        <v>52</v>
      </c>
      <c r="E151" s="175" t="s">
        <v>26</v>
      </c>
      <c r="F151" s="176" t="s">
        <v>226</v>
      </c>
      <c r="G151" s="177"/>
      <c r="H151" s="178" t="s">
        <v>40</v>
      </c>
      <c r="I151" s="177"/>
      <c r="J151" s="178"/>
      <c r="K151" s="177"/>
      <c r="L151" s="178"/>
      <c r="M151" s="179">
        <v>1</v>
      </c>
      <c r="N151" s="180"/>
      <c r="O151" s="181"/>
    </row>
    <row r="152" spans="1:15" ht="18.75" customHeight="1">
      <c r="A152" s="182" t="s">
        <v>223</v>
      </c>
      <c r="B152" s="40" t="s">
        <v>171</v>
      </c>
      <c r="C152" s="183" t="s">
        <v>225</v>
      </c>
      <c r="D152" s="40" t="s">
        <v>25</v>
      </c>
      <c r="E152" s="41" t="s">
        <v>26</v>
      </c>
      <c r="F152" s="183">
        <v>82585114</v>
      </c>
      <c r="G152" s="32"/>
      <c r="H152" s="33" t="s">
        <v>40</v>
      </c>
      <c r="I152" s="32"/>
      <c r="J152" s="33"/>
      <c r="K152" s="32"/>
      <c r="L152" s="33"/>
      <c r="M152" s="34">
        <v>1</v>
      </c>
      <c r="N152" s="35"/>
      <c r="O152" s="36"/>
    </row>
    <row r="153" spans="1:15" ht="18.75" customHeight="1">
      <c r="A153" s="182" t="s">
        <v>227</v>
      </c>
      <c r="B153" s="40" t="s">
        <v>228</v>
      </c>
      <c r="C153" s="183" t="s">
        <v>225</v>
      </c>
      <c r="D153" s="40" t="s">
        <v>52</v>
      </c>
      <c r="E153" s="41" t="s">
        <v>26</v>
      </c>
      <c r="F153" s="183" t="s">
        <v>229</v>
      </c>
      <c r="G153" s="32"/>
      <c r="H153" s="33" t="s">
        <v>40</v>
      </c>
      <c r="I153" s="32">
        <v>1</v>
      </c>
      <c r="J153" s="33"/>
      <c r="K153" s="32"/>
      <c r="L153" s="33"/>
      <c r="M153" s="34"/>
      <c r="N153" s="35"/>
      <c r="O153" s="36"/>
    </row>
    <row r="154" spans="1:15" ht="18.75" customHeight="1">
      <c r="A154" s="52" t="s">
        <v>230</v>
      </c>
      <c r="B154" s="53" t="s">
        <v>231</v>
      </c>
      <c r="C154" s="184" t="s">
        <v>225</v>
      </c>
      <c r="D154" s="53" t="s">
        <v>52</v>
      </c>
      <c r="E154" s="31" t="s">
        <v>26</v>
      </c>
      <c r="F154" s="184" t="s">
        <v>232</v>
      </c>
      <c r="G154" s="185"/>
      <c r="H154" s="186" t="s">
        <v>40</v>
      </c>
      <c r="I154" s="185"/>
      <c r="J154" s="186">
        <v>1</v>
      </c>
      <c r="K154" s="185"/>
      <c r="L154" s="186"/>
      <c r="M154" s="187"/>
      <c r="N154" s="188"/>
      <c r="O154" s="188"/>
    </row>
    <row r="155" spans="1:15" ht="18.75" customHeight="1">
      <c r="A155" s="37" t="s">
        <v>233</v>
      </c>
      <c r="B155" s="38" t="s">
        <v>234</v>
      </c>
      <c r="C155" s="39" t="s">
        <v>225</v>
      </c>
      <c r="D155" s="40" t="s">
        <v>50</v>
      </c>
      <c r="E155" s="41" t="s">
        <v>26</v>
      </c>
      <c r="F155" s="39">
        <v>82591811</v>
      </c>
      <c r="G155" s="32"/>
      <c r="H155" s="33"/>
      <c r="I155" s="32">
        <v>1</v>
      </c>
      <c r="J155" s="33"/>
      <c r="K155" s="32"/>
      <c r="L155" s="33"/>
      <c r="M155" s="34"/>
      <c r="N155" s="35"/>
      <c r="O155" s="36"/>
    </row>
    <row r="156" spans="1:15" ht="18.75" customHeight="1">
      <c r="A156" s="42"/>
      <c r="B156" s="43"/>
      <c r="C156" s="44"/>
      <c r="D156" s="43"/>
      <c r="E156" s="43"/>
      <c r="F156" s="44"/>
      <c r="G156" s="46">
        <f aca="true" t="shared" si="12" ref="G156:N156">SUM(G151:G155)</f>
        <v>0</v>
      </c>
      <c r="H156" s="46">
        <f t="shared" si="12"/>
        <v>0</v>
      </c>
      <c r="I156" s="46">
        <f t="shared" si="12"/>
        <v>2</v>
      </c>
      <c r="J156" s="46">
        <f t="shared" si="12"/>
        <v>1</v>
      </c>
      <c r="K156" s="46">
        <f t="shared" si="12"/>
        <v>0</v>
      </c>
      <c r="L156" s="46">
        <f t="shared" si="12"/>
        <v>0</v>
      </c>
      <c r="M156" s="46">
        <f t="shared" si="12"/>
        <v>2</v>
      </c>
      <c r="N156" s="46">
        <f t="shared" si="12"/>
        <v>0</v>
      </c>
      <c r="O156" s="46">
        <f>SUM(G156:N156)</f>
        <v>5</v>
      </c>
    </row>
    <row r="157" spans="1:15" ht="18.75" customHeight="1">
      <c r="A157" s="13" t="s">
        <v>6</v>
      </c>
      <c r="B157" s="13" t="s">
        <v>7</v>
      </c>
      <c r="C157" s="14" t="s">
        <v>8</v>
      </c>
      <c r="D157" s="15" t="s">
        <v>9</v>
      </c>
      <c r="E157" s="16" t="s">
        <v>10</v>
      </c>
      <c r="F157" s="14" t="s">
        <v>11</v>
      </c>
      <c r="G157" s="13" t="s">
        <v>12</v>
      </c>
      <c r="H157" s="13"/>
      <c r="I157" s="13"/>
      <c r="J157" s="13"/>
      <c r="K157" s="13"/>
      <c r="L157" s="13"/>
      <c r="M157" s="13" t="s">
        <v>13</v>
      </c>
      <c r="N157" s="13"/>
      <c r="O157" s="13" t="s">
        <v>14</v>
      </c>
    </row>
    <row r="158" spans="1:15" ht="18.75" customHeight="1">
      <c r="A158" s="13"/>
      <c r="B158" s="13"/>
      <c r="C158" s="14"/>
      <c r="D158" s="15"/>
      <c r="E158" s="16"/>
      <c r="F158" s="14"/>
      <c r="G158" s="17" t="s">
        <v>15</v>
      </c>
      <c r="H158" s="18" t="s">
        <v>16</v>
      </c>
      <c r="I158" s="17" t="s">
        <v>17</v>
      </c>
      <c r="J158" s="18" t="s">
        <v>18</v>
      </c>
      <c r="K158" s="17" t="s">
        <v>19</v>
      </c>
      <c r="L158" s="19"/>
      <c r="M158" s="20" t="s">
        <v>20</v>
      </c>
      <c r="N158" s="19"/>
      <c r="O158" s="13"/>
    </row>
    <row r="159" spans="1:15" s="85" customFormat="1" ht="18.75" customHeight="1">
      <c r="A159" s="189" t="s">
        <v>235</v>
      </c>
      <c r="B159" s="189"/>
      <c r="C159" s="189"/>
      <c r="D159" s="189"/>
      <c r="E159" s="189"/>
      <c r="F159" s="190">
        <v>287</v>
      </c>
      <c r="G159" s="191"/>
      <c r="H159" s="35"/>
      <c r="I159" s="191"/>
      <c r="J159" s="35"/>
      <c r="K159" s="191"/>
      <c r="L159" s="35"/>
      <c r="M159" s="34"/>
      <c r="N159" s="35"/>
      <c r="O159" s="189"/>
    </row>
    <row r="160" spans="1:15" ht="17.25" customHeight="1">
      <c r="A160" s="42" t="s">
        <v>236</v>
      </c>
      <c r="B160" s="43" t="s">
        <v>237</v>
      </c>
      <c r="C160" s="44" t="s">
        <v>238</v>
      </c>
      <c r="D160" s="43" t="s">
        <v>52</v>
      </c>
      <c r="E160" s="45" t="s">
        <v>26</v>
      </c>
      <c r="F160" s="44">
        <v>82609589</v>
      </c>
      <c r="G160" s="49"/>
      <c r="H160" s="50"/>
      <c r="I160" s="49"/>
      <c r="J160" s="50">
        <v>1</v>
      </c>
      <c r="K160" s="49"/>
      <c r="L160" s="50"/>
      <c r="M160" s="25"/>
      <c r="N160" s="24"/>
      <c r="O160" s="56"/>
    </row>
    <row r="161" spans="1:15" ht="17.25" customHeight="1">
      <c r="A161" s="42" t="s">
        <v>239</v>
      </c>
      <c r="B161" s="43" t="s">
        <v>240</v>
      </c>
      <c r="C161" s="44" t="s">
        <v>238</v>
      </c>
      <c r="D161" s="43" t="s">
        <v>50</v>
      </c>
      <c r="E161" s="45" t="s">
        <v>26</v>
      </c>
      <c r="F161" s="44" t="s">
        <v>241</v>
      </c>
      <c r="G161" s="49"/>
      <c r="H161" s="50"/>
      <c r="I161" s="49"/>
      <c r="J161" s="50">
        <v>1</v>
      </c>
      <c r="K161" s="49"/>
      <c r="L161" s="50"/>
      <c r="M161" s="25"/>
      <c r="N161" s="24"/>
      <c r="O161" s="56"/>
    </row>
    <row r="162" spans="1:15" ht="17.25" customHeight="1">
      <c r="A162" s="192" t="s">
        <v>242</v>
      </c>
      <c r="B162" s="43" t="s">
        <v>214</v>
      </c>
      <c r="C162" s="44" t="s">
        <v>238</v>
      </c>
      <c r="D162" s="43" t="s">
        <v>52</v>
      </c>
      <c r="E162" s="45" t="s">
        <v>26</v>
      </c>
      <c r="F162" s="44" t="s">
        <v>243</v>
      </c>
      <c r="G162" s="49"/>
      <c r="H162" s="50"/>
      <c r="I162" s="49"/>
      <c r="J162" s="50">
        <v>1</v>
      </c>
      <c r="K162" s="49"/>
      <c r="L162" s="50"/>
      <c r="M162" s="25"/>
      <c r="N162" s="24"/>
      <c r="O162" s="56"/>
    </row>
    <row r="163" spans="1:15" ht="17.25" customHeight="1">
      <c r="A163" s="42" t="s">
        <v>244</v>
      </c>
      <c r="B163" s="43" t="s">
        <v>245</v>
      </c>
      <c r="C163" s="44" t="s">
        <v>238</v>
      </c>
      <c r="D163" s="43" t="s">
        <v>25</v>
      </c>
      <c r="E163" s="45" t="s">
        <v>26</v>
      </c>
      <c r="F163" s="44" t="s">
        <v>246</v>
      </c>
      <c r="G163" s="49"/>
      <c r="H163" s="50"/>
      <c r="I163" s="49"/>
      <c r="J163" s="50">
        <v>1</v>
      </c>
      <c r="K163" s="49"/>
      <c r="L163" s="50"/>
      <c r="M163" s="25"/>
      <c r="N163" s="24"/>
      <c r="O163" s="56"/>
    </row>
    <row r="164" spans="1:15" ht="17.25" customHeight="1">
      <c r="A164" s="42" t="s">
        <v>247</v>
      </c>
      <c r="B164" s="43" t="s">
        <v>248</v>
      </c>
      <c r="C164" s="44" t="s">
        <v>238</v>
      </c>
      <c r="D164" s="43" t="s">
        <v>33</v>
      </c>
      <c r="E164" s="45" t="s">
        <v>26</v>
      </c>
      <c r="F164" s="44" t="s">
        <v>249</v>
      </c>
      <c r="G164" s="49"/>
      <c r="H164" s="50"/>
      <c r="I164" s="49"/>
      <c r="J164" s="50">
        <v>1</v>
      </c>
      <c r="K164" s="49"/>
      <c r="L164" s="50"/>
      <c r="M164" s="25"/>
      <c r="N164" s="24"/>
      <c r="O164" s="56"/>
    </row>
    <row r="165" spans="1:15" ht="17.25" customHeight="1">
      <c r="A165" s="42" t="s">
        <v>250</v>
      </c>
      <c r="B165" s="43" t="s">
        <v>83</v>
      </c>
      <c r="C165" s="44" t="s">
        <v>238</v>
      </c>
      <c r="D165" s="43" t="s">
        <v>30</v>
      </c>
      <c r="E165" s="45" t="s">
        <v>26</v>
      </c>
      <c r="F165" s="44" t="s">
        <v>251</v>
      </c>
      <c r="G165" s="49"/>
      <c r="H165" s="50"/>
      <c r="I165" s="49"/>
      <c r="J165" s="50"/>
      <c r="K165" s="49"/>
      <c r="L165" s="50"/>
      <c r="M165" s="25"/>
      <c r="N165" s="24"/>
      <c r="O165" s="56"/>
    </row>
    <row r="166" spans="1:15" ht="17.25" customHeight="1">
      <c r="A166" s="42"/>
      <c r="B166" s="43"/>
      <c r="C166" s="44"/>
      <c r="D166" s="43"/>
      <c r="E166" s="45"/>
      <c r="F166" s="44"/>
      <c r="G166" s="49"/>
      <c r="H166" s="50"/>
      <c r="I166" s="49"/>
      <c r="J166" s="50"/>
      <c r="K166" s="49"/>
      <c r="L166" s="50"/>
      <c r="M166" s="25"/>
      <c r="N166" s="24"/>
      <c r="O166" s="56"/>
    </row>
    <row r="167" spans="1:15" ht="18.75" customHeight="1">
      <c r="A167" s="42"/>
      <c r="B167" s="43"/>
      <c r="C167" s="44"/>
      <c r="D167" s="43"/>
      <c r="E167" s="43"/>
      <c r="F167" s="44"/>
      <c r="G167" s="83">
        <f aca="true" t="shared" si="13" ref="G167:N167">SUM(G160:G166)</f>
        <v>0</v>
      </c>
      <c r="H167" s="83">
        <f t="shared" si="13"/>
        <v>0</v>
      </c>
      <c r="I167" s="83">
        <f t="shared" si="13"/>
        <v>0</v>
      </c>
      <c r="J167" s="83">
        <f t="shared" si="13"/>
        <v>5</v>
      </c>
      <c r="K167" s="83">
        <f t="shared" si="13"/>
        <v>0</v>
      </c>
      <c r="L167" s="83">
        <f t="shared" si="13"/>
        <v>0</v>
      </c>
      <c r="M167" s="83">
        <f t="shared" si="13"/>
        <v>0</v>
      </c>
      <c r="N167" s="83">
        <f t="shared" si="13"/>
        <v>0</v>
      </c>
      <c r="O167" s="46">
        <f>SUM(G167:N167)</f>
      </c>
    </row>
    <row r="168" spans="1:15" s="167" customFormat="1" ht="12.75">
      <c r="A168" s="193"/>
      <c r="B168" s="194"/>
      <c r="C168" s="195"/>
      <c r="D168" s="195"/>
      <c r="E168" s="194"/>
      <c r="F168" s="196"/>
      <c r="G168" s="83">
        <f aca="true" t="shared" si="14" ref="G168:N168">SUM(G14+G33+G48+G66+G72+G79+G85+G96+G109+G123+G135+G147+G156+G167)</f>
        <v>10</v>
      </c>
      <c r="H168" s="83">
        <f t="shared" si="14"/>
        <v>20</v>
      </c>
      <c r="I168" s="83">
        <f t="shared" si="14"/>
        <v>12</v>
      </c>
      <c r="J168" s="83">
        <f t="shared" si="14"/>
        <v>19</v>
      </c>
      <c r="K168" s="83">
        <f t="shared" si="14"/>
        <v>0</v>
      </c>
      <c r="L168" s="83">
        <f t="shared" si="14"/>
        <v>0</v>
      </c>
      <c r="M168" s="83">
        <f t="shared" si="14"/>
        <v>12</v>
      </c>
      <c r="N168" s="83">
        <f t="shared" si="14"/>
        <v>0</v>
      </c>
      <c r="O168" s="46">
        <f>SUM(G168:N168)</f>
      </c>
    </row>
  </sheetData>
  <sheetProtection selectLockedCells="1" selectUnlockedCells="1"/>
  <mergeCells count="149">
    <mergeCell ref="A1:A3"/>
    <mergeCell ref="B1:O1"/>
    <mergeCell ref="B2:F2"/>
    <mergeCell ref="I2:N2"/>
    <mergeCell ref="B3:F3"/>
    <mergeCell ref="H3:I3"/>
    <mergeCell ref="J3:O3"/>
    <mergeCell ref="A4:A5"/>
    <mergeCell ref="B4:B5"/>
    <mergeCell ref="C4:C5"/>
    <mergeCell ref="D4:D5"/>
    <mergeCell ref="E4:E5"/>
    <mergeCell ref="F4:F5"/>
    <mergeCell ref="G4:K4"/>
    <mergeCell ref="M4:N4"/>
    <mergeCell ref="O4:O5"/>
    <mergeCell ref="A6:E6"/>
    <mergeCell ref="O7:O11"/>
    <mergeCell ref="O12:O13"/>
    <mergeCell ref="A15:A16"/>
    <mergeCell ref="B15:B16"/>
    <mergeCell ref="C15:C16"/>
    <mergeCell ref="D15:D16"/>
    <mergeCell ref="E15:E16"/>
    <mergeCell ref="F15:F16"/>
    <mergeCell ref="G15:K15"/>
    <mergeCell ref="M15:N15"/>
    <mergeCell ref="O15:O16"/>
    <mergeCell ref="A17:E17"/>
    <mergeCell ref="A34:A35"/>
    <mergeCell ref="B34:B35"/>
    <mergeCell ref="C34:C35"/>
    <mergeCell ref="D34:D35"/>
    <mergeCell ref="E34:E35"/>
    <mergeCell ref="F34:F35"/>
    <mergeCell ref="G34:K34"/>
    <mergeCell ref="M34:N34"/>
    <mergeCell ref="O34:O35"/>
    <mergeCell ref="A36:E36"/>
    <mergeCell ref="A49:A50"/>
    <mergeCell ref="B49:B50"/>
    <mergeCell ref="C49:C50"/>
    <mergeCell ref="D49:D50"/>
    <mergeCell ref="E49:E50"/>
    <mergeCell ref="F49:F50"/>
    <mergeCell ref="G49:K49"/>
    <mergeCell ref="M49:N49"/>
    <mergeCell ref="O49:O50"/>
    <mergeCell ref="A51:E51"/>
    <mergeCell ref="A67:A68"/>
    <mergeCell ref="B67:B68"/>
    <mergeCell ref="C67:C68"/>
    <mergeCell ref="D67:D68"/>
    <mergeCell ref="E67:E68"/>
    <mergeCell ref="F67:F68"/>
    <mergeCell ref="G67:K67"/>
    <mergeCell ref="M67:N67"/>
    <mergeCell ref="O67:O68"/>
    <mergeCell ref="A69:E69"/>
    <mergeCell ref="A73:A74"/>
    <mergeCell ref="B73:B74"/>
    <mergeCell ref="C73:C74"/>
    <mergeCell ref="D73:D74"/>
    <mergeCell ref="E73:E74"/>
    <mergeCell ref="F73:F74"/>
    <mergeCell ref="G73:K73"/>
    <mergeCell ref="M73:N73"/>
    <mergeCell ref="O73:O74"/>
    <mergeCell ref="A75:E75"/>
    <mergeCell ref="A80:A81"/>
    <mergeCell ref="B80:B81"/>
    <mergeCell ref="C80:C81"/>
    <mergeCell ref="D80:D81"/>
    <mergeCell ref="E80:E81"/>
    <mergeCell ref="F80:F81"/>
    <mergeCell ref="G80:K80"/>
    <mergeCell ref="M80:N80"/>
    <mergeCell ref="O80:O81"/>
    <mergeCell ref="A82:E82"/>
    <mergeCell ref="A86:A87"/>
    <mergeCell ref="B86:B87"/>
    <mergeCell ref="C86:C87"/>
    <mergeCell ref="D86:D87"/>
    <mergeCell ref="E86:E87"/>
    <mergeCell ref="F86:F87"/>
    <mergeCell ref="G86:K86"/>
    <mergeCell ref="M86:N86"/>
    <mergeCell ref="O86:O87"/>
    <mergeCell ref="A88:E88"/>
    <mergeCell ref="A97:A98"/>
    <mergeCell ref="B97:B98"/>
    <mergeCell ref="C97:C98"/>
    <mergeCell ref="D97:D98"/>
    <mergeCell ref="E97:E98"/>
    <mergeCell ref="F97:F98"/>
    <mergeCell ref="G97:K97"/>
    <mergeCell ref="M97:N97"/>
    <mergeCell ref="O97:O98"/>
    <mergeCell ref="A99:E99"/>
    <mergeCell ref="A110:A111"/>
    <mergeCell ref="B110:B111"/>
    <mergeCell ref="C110:C111"/>
    <mergeCell ref="D110:D111"/>
    <mergeCell ref="E110:E111"/>
    <mergeCell ref="F110:F111"/>
    <mergeCell ref="G110:K110"/>
    <mergeCell ref="M110:N110"/>
    <mergeCell ref="O110:O111"/>
    <mergeCell ref="A112:E112"/>
    <mergeCell ref="A124:A125"/>
    <mergeCell ref="B124:B125"/>
    <mergeCell ref="C124:C125"/>
    <mergeCell ref="D124:D125"/>
    <mergeCell ref="E124:E125"/>
    <mergeCell ref="F124:F125"/>
    <mergeCell ref="G124:K124"/>
    <mergeCell ref="M124:N124"/>
    <mergeCell ref="O124:O125"/>
    <mergeCell ref="A126:E126"/>
    <mergeCell ref="A136:A137"/>
    <mergeCell ref="B136:B137"/>
    <mergeCell ref="C136:C137"/>
    <mergeCell ref="D136:D137"/>
    <mergeCell ref="E136:E137"/>
    <mergeCell ref="F136:F137"/>
    <mergeCell ref="G136:K136"/>
    <mergeCell ref="M136:N136"/>
    <mergeCell ref="O136:O137"/>
    <mergeCell ref="A138:E138"/>
    <mergeCell ref="A148:A149"/>
    <mergeCell ref="B148:B149"/>
    <mergeCell ref="C148:C149"/>
    <mergeCell ref="D148:D149"/>
    <mergeCell ref="E148:E149"/>
    <mergeCell ref="F148:F149"/>
    <mergeCell ref="G148:K148"/>
    <mergeCell ref="M148:N148"/>
    <mergeCell ref="O148:O149"/>
    <mergeCell ref="A150:E150"/>
    <mergeCell ref="A157:A158"/>
    <mergeCell ref="B157:B158"/>
    <mergeCell ref="C157:C158"/>
    <mergeCell ref="D157:D158"/>
    <mergeCell ref="E157:E158"/>
    <mergeCell ref="F157:F158"/>
    <mergeCell ref="G157:K157"/>
    <mergeCell ref="M157:N157"/>
    <mergeCell ref="O157:O158"/>
    <mergeCell ref="A159:E159"/>
  </mergeCells>
  <dataValidations count="6">
    <dataValidation type="list" operator="equal" allowBlank="1" sqref="U44 R61 S90 S105 R128 S141">
      <formula1>"carabine,pistolet,arbalète,obusier"</formula1>
    </dataValidation>
    <dataValidation type="list" operator="equal" allowBlank="1" sqref="R8 S77 S91 S101:S104 R134:R135 S140">
      <formula1>"carabine,pistolet"</formula1>
    </dataValidation>
    <dataValidation type="list" operator="equal" allowBlank="1" sqref="E7:E14 IV7:IV14 IV17 E18:E32 E37:E46 E52:E66 IV52:IV66 IV69 IV75 E76:E79 IV78:IV79 E89:E91 E100:E109 IV108:IV109 IV112:IV122 IV126:IV135 E127:E135 IV138 E139:E146 E160:E166">
      <formula1>"carabine,pistolet,"</formula1>
    </dataValidation>
    <dataValidation type="list" operator="equal" allowBlank="1" sqref="D7:D14 IU7:IU14 IU17 D52:D66 IU52:IU66 IU69 IU75 D78:D79 IU78:IU79 D92:D96 D108:D109 IU108:IU109 IU112:IU123 D123 IU126:IU135 D135 IU138 D146">
      <formula1>"CG,Je,Da,Pro,Hon,Exc"</formula1>
    </dataValidation>
    <dataValidation type="list" operator="equal" allowBlank="1" sqref="E92:E96 E123 IV123">
      <formula1>"Carabine,Pistolet"</formula1>
    </dataValidation>
    <dataValidation type="list" operator="equal" allowBlank="1" sqref="D18:D32 IV18:IV32 D37:D46 D76:D77 IV76:IV77 D89:D91 IV89:IV91 D100:D107 IV100:IV107 D127:D134 D139:D145 IV139:IV145 D160:D166 IV160:IV166">
      <formula1>"PF,PG,BF,BG,MF,MG"</formula1>
    </dataValidation>
  </dataValidations>
  <printOptions/>
  <pageMargins left="0.7083333333333334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R2" sqref="R2"/>
    </sheetView>
  </sheetViews>
  <sheetFormatPr defaultColWidth="11.421875" defaultRowHeight="12.75"/>
  <cols>
    <col min="1" max="1" width="4.28125" style="286" customWidth="1"/>
    <col min="2" max="3" width="18.7109375" style="4" customWidth="1"/>
    <col min="4" max="6" width="8.28125" style="4" customWidth="1"/>
    <col min="7" max="7" width="18.7109375" style="4" customWidth="1"/>
    <col min="8" max="8" width="15.8515625" style="4" customWidth="1"/>
    <col min="9" max="9" width="9.28125" style="4" customWidth="1"/>
    <col min="10" max="10" width="5.00390625" style="4" customWidth="1"/>
    <col min="11" max="12" width="14.421875" style="4" customWidth="1"/>
    <col min="13" max="16384" width="10.7109375" style="3" customWidth="1"/>
  </cols>
  <sheetData>
    <row r="1" spans="1:12" s="167" customFormat="1" ht="33.75" customHeight="1">
      <c r="A1" s="287"/>
      <c r="B1" s="287"/>
      <c r="C1" s="287" t="s">
        <v>279</v>
      </c>
      <c r="D1" s="287"/>
      <c r="E1" s="287"/>
      <c r="F1" s="287"/>
      <c r="G1" s="287"/>
      <c r="H1" s="287"/>
      <c r="I1" s="287"/>
      <c r="J1" s="287"/>
      <c r="K1" s="287"/>
      <c r="L1" s="287"/>
    </row>
    <row r="2" spans="1:12" ht="33.75" customHeight="1">
      <c r="A2" s="287"/>
      <c r="B2" s="287"/>
      <c r="C2" s="288" t="s">
        <v>280</v>
      </c>
      <c r="D2" s="288"/>
      <c r="E2" s="288"/>
      <c r="F2" s="288" t="s">
        <v>299</v>
      </c>
      <c r="G2" s="288" t="s">
        <v>5</v>
      </c>
      <c r="H2" s="288" t="s">
        <v>305</v>
      </c>
      <c r="I2" s="288" t="s">
        <v>306</v>
      </c>
      <c r="J2" s="288"/>
      <c r="K2" s="288"/>
      <c r="L2" s="288"/>
    </row>
    <row r="3" spans="1:12" ht="12.75">
      <c r="A3" s="289" t="s">
        <v>307</v>
      </c>
      <c r="B3" s="289"/>
      <c r="C3" s="202" t="s">
        <v>308</v>
      </c>
      <c r="D3" s="202" t="s">
        <v>275</v>
      </c>
      <c r="E3" s="202"/>
      <c r="F3" s="202">
        <v>8</v>
      </c>
      <c r="G3" s="202" t="s">
        <v>309</v>
      </c>
      <c r="H3" s="202">
        <v>2017</v>
      </c>
      <c r="I3" s="202" t="s">
        <v>283</v>
      </c>
      <c r="J3" s="202"/>
      <c r="K3" s="202"/>
      <c r="L3" s="202"/>
    </row>
    <row r="4" spans="1:12" ht="31.5" customHeight="1">
      <c r="A4" s="290"/>
      <c r="B4" s="291" t="s">
        <v>6</v>
      </c>
      <c r="C4" s="291" t="s">
        <v>7</v>
      </c>
      <c r="D4" s="291" t="s">
        <v>284</v>
      </c>
      <c r="E4" s="291" t="s">
        <v>262</v>
      </c>
      <c r="F4" s="291" t="s">
        <v>285</v>
      </c>
      <c r="G4" s="291" t="s">
        <v>286</v>
      </c>
      <c r="H4" s="291" t="s">
        <v>287</v>
      </c>
      <c r="I4" s="291" t="s">
        <v>288</v>
      </c>
      <c r="J4" s="291"/>
      <c r="K4" s="290" t="s">
        <v>289</v>
      </c>
      <c r="L4" s="290"/>
    </row>
    <row r="5" spans="1:12" ht="21" customHeight="1">
      <c r="A5" s="292">
        <v>1</v>
      </c>
      <c r="B5" s="253" t="s">
        <v>310</v>
      </c>
      <c r="C5" s="208" t="s">
        <v>311</v>
      </c>
      <c r="D5" s="239">
        <f>#N/A</f>
        <v>0</v>
      </c>
      <c r="E5" s="208" t="s">
        <v>312</v>
      </c>
      <c r="F5" s="209" t="s">
        <v>313</v>
      </c>
      <c r="G5" s="209"/>
      <c r="H5" s="209"/>
      <c r="I5" s="209"/>
      <c r="J5" s="293"/>
      <c r="K5" s="294"/>
      <c r="L5" s="294"/>
    </row>
    <row r="6" spans="1:12" ht="21" customHeight="1">
      <c r="A6" s="292">
        <v>2</v>
      </c>
      <c r="B6" s="42" t="s">
        <v>314</v>
      </c>
      <c r="C6" s="43" t="s">
        <v>315</v>
      </c>
      <c r="D6" s="44" t="s">
        <v>22</v>
      </c>
      <c r="E6" s="43" t="s">
        <v>290</v>
      </c>
      <c r="F6" s="336" t="s">
        <v>313</v>
      </c>
      <c r="G6" s="304"/>
      <c r="H6" s="227"/>
      <c r="I6" s="45"/>
      <c r="J6" s="295"/>
      <c r="K6" s="296"/>
      <c r="L6" s="296"/>
    </row>
    <row r="7" spans="1:12" ht="21" customHeight="1">
      <c r="A7" s="292">
        <v>3</v>
      </c>
      <c r="B7" s="253" t="s">
        <v>316</v>
      </c>
      <c r="C7" s="208" t="s">
        <v>317</v>
      </c>
      <c r="D7" s="239" t="s">
        <v>47</v>
      </c>
      <c r="E7" s="208" t="s">
        <v>318</v>
      </c>
      <c r="F7" s="209" t="s">
        <v>313</v>
      </c>
      <c r="G7" s="209"/>
      <c r="H7" s="209"/>
      <c r="I7" s="209"/>
      <c r="J7" s="293"/>
      <c r="K7" s="294"/>
      <c r="L7" s="294"/>
    </row>
    <row r="8" spans="1:12" ht="21" customHeight="1">
      <c r="A8" s="292">
        <v>4</v>
      </c>
      <c r="B8" s="43" t="s">
        <v>117</v>
      </c>
      <c r="C8" s="43" t="s">
        <v>319</v>
      </c>
      <c r="D8" s="44" t="s">
        <v>103</v>
      </c>
      <c r="E8" s="43" t="s">
        <v>320</v>
      </c>
      <c r="F8" s="227" t="s">
        <v>313</v>
      </c>
      <c r="G8" s="45"/>
      <c r="H8" s="45"/>
      <c r="I8" s="45"/>
      <c r="J8" s="295"/>
      <c r="K8" s="296"/>
      <c r="L8" s="296"/>
    </row>
    <row r="9" spans="1:12" ht="21" customHeight="1">
      <c r="A9" s="292">
        <v>5</v>
      </c>
      <c r="B9" s="337" t="s">
        <v>321</v>
      </c>
      <c r="C9" s="338" t="s">
        <v>322</v>
      </c>
      <c r="D9" s="339" t="s">
        <v>323</v>
      </c>
      <c r="E9" s="338"/>
      <c r="F9" s="209" t="s">
        <v>313</v>
      </c>
      <c r="G9" s="209"/>
      <c r="H9" s="209"/>
      <c r="I9" s="209"/>
      <c r="J9" s="293"/>
      <c r="K9" s="294"/>
      <c r="L9" s="294"/>
    </row>
    <row r="10" spans="1:12" ht="21" customHeight="1">
      <c r="A10" s="292">
        <v>6</v>
      </c>
      <c r="B10" s="100" t="s">
        <v>324</v>
      </c>
      <c r="C10" s="101" t="s">
        <v>325</v>
      </c>
      <c r="D10" s="102" t="s">
        <v>323</v>
      </c>
      <c r="E10" s="101" t="s">
        <v>326</v>
      </c>
      <c r="F10" s="45" t="s">
        <v>313</v>
      </c>
      <c r="G10" s="45"/>
      <c r="H10" s="45"/>
      <c r="I10" s="45"/>
      <c r="J10" s="295"/>
      <c r="K10" s="296"/>
      <c r="L10" s="296"/>
    </row>
    <row r="11" spans="1:12" ht="21" customHeight="1">
      <c r="A11" s="292">
        <v>7</v>
      </c>
      <c r="B11" s="253" t="s">
        <v>327</v>
      </c>
      <c r="C11" s="208" t="s">
        <v>328</v>
      </c>
      <c r="D11" s="239" t="s">
        <v>163</v>
      </c>
      <c r="E11" s="208" t="s">
        <v>329</v>
      </c>
      <c r="F11" s="209" t="s">
        <v>313</v>
      </c>
      <c r="G11" s="209"/>
      <c r="H11" s="209"/>
      <c r="I11" s="209"/>
      <c r="J11" s="293"/>
      <c r="K11" s="294"/>
      <c r="L11" s="294"/>
    </row>
    <row r="12" spans="1:12" ht="21" customHeight="1">
      <c r="A12" s="292">
        <v>8</v>
      </c>
      <c r="B12" s="42" t="s">
        <v>330</v>
      </c>
      <c r="C12" s="43" t="s">
        <v>331</v>
      </c>
      <c r="D12" s="44">
        <f>#N/A</f>
        <v>0</v>
      </c>
      <c r="E12" s="43" t="s">
        <v>332</v>
      </c>
      <c r="F12" s="45" t="s">
        <v>313</v>
      </c>
      <c r="G12" s="45"/>
      <c r="H12" s="45"/>
      <c r="I12" s="45"/>
      <c r="J12" s="295"/>
      <c r="K12" s="296"/>
      <c r="L12" s="296"/>
    </row>
    <row r="13" spans="1:12" ht="21" customHeight="1">
      <c r="A13" s="292">
        <v>9</v>
      </c>
      <c r="B13" s="253" t="s">
        <v>333</v>
      </c>
      <c r="C13" s="253" t="s">
        <v>334</v>
      </c>
      <c r="D13" s="253">
        <v>274</v>
      </c>
      <c r="E13" s="253" t="s">
        <v>329</v>
      </c>
      <c r="F13" s="209" t="s">
        <v>313</v>
      </c>
      <c r="G13" s="209"/>
      <c r="H13" s="209"/>
      <c r="I13" s="209"/>
      <c r="J13" s="293"/>
      <c r="K13" s="294"/>
      <c r="L13" s="294"/>
    </row>
    <row r="14" spans="1:12" ht="21" customHeight="1">
      <c r="A14" s="292">
        <v>10</v>
      </c>
      <c r="B14" s="42" t="s">
        <v>335</v>
      </c>
      <c r="C14" s="42" t="s">
        <v>336</v>
      </c>
      <c r="D14" s="42">
        <v>274</v>
      </c>
      <c r="E14" s="42" t="s">
        <v>312</v>
      </c>
      <c r="F14" s="45" t="s">
        <v>313</v>
      </c>
      <c r="G14" s="45"/>
      <c r="H14" s="45"/>
      <c r="I14" s="45"/>
      <c r="J14" s="295"/>
      <c r="K14" s="296"/>
      <c r="L14" s="296"/>
    </row>
    <row r="15" spans="1:12" ht="21" customHeight="1">
      <c r="A15" s="292">
        <v>11</v>
      </c>
      <c r="B15" s="253" t="s">
        <v>337</v>
      </c>
      <c r="C15" s="208" t="s">
        <v>338</v>
      </c>
      <c r="D15" s="239">
        <f>#N/A</f>
        <v>0</v>
      </c>
      <c r="E15" s="208" t="s">
        <v>312</v>
      </c>
      <c r="F15" s="209" t="s">
        <v>313</v>
      </c>
      <c r="G15" s="209"/>
      <c r="H15" s="209"/>
      <c r="I15" s="209"/>
      <c r="J15" s="293"/>
      <c r="K15" s="294"/>
      <c r="L15" s="294"/>
    </row>
    <row r="16" spans="1:12" ht="21" customHeight="1">
      <c r="A16" s="292">
        <v>12</v>
      </c>
      <c r="B16" s="42" t="s">
        <v>339</v>
      </c>
      <c r="C16" s="43" t="s">
        <v>340</v>
      </c>
      <c r="D16" s="44">
        <f>#N/A</f>
        <v>0</v>
      </c>
      <c r="E16" s="43" t="s">
        <v>341</v>
      </c>
      <c r="F16" s="45" t="s">
        <v>313</v>
      </c>
      <c r="G16" s="45"/>
      <c r="H16" s="45"/>
      <c r="I16" s="45"/>
      <c r="J16" s="295"/>
      <c r="K16" s="296"/>
      <c r="L16" s="296"/>
    </row>
    <row r="17" spans="1:12" ht="21" customHeight="1">
      <c r="A17" s="292">
        <v>13</v>
      </c>
      <c r="B17" s="253" t="s">
        <v>342</v>
      </c>
      <c r="C17" s="208" t="s">
        <v>343</v>
      </c>
      <c r="D17" s="239">
        <f>#N/A</f>
        <v>0</v>
      </c>
      <c r="E17" s="208" t="s">
        <v>326</v>
      </c>
      <c r="F17" s="209" t="s">
        <v>313</v>
      </c>
      <c r="G17" s="209"/>
      <c r="H17" s="209"/>
      <c r="I17" s="209"/>
      <c r="J17" s="293"/>
      <c r="K17" s="294"/>
      <c r="L17" s="294"/>
    </row>
    <row r="18" spans="1:12" ht="21" customHeight="1">
      <c r="A18" s="292">
        <v>14</v>
      </c>
      <c r="B18" s="86" t="s">
        <v>344</v>
      </c>
      <c r="C18" s="87" t="s">
        <v>345</v>
      </c>
      <c r="D18" s="57">
        <f>#N/A</f>
        <v>0</v>
      </c>
      <c r="E18" s="43" t="s">
        <v>346</v>
      </c>
      <c r="F18" s="45" t="s">
        <v>290</v>
      </c>
      <c r="G18" s="45"/>
      <c r="H18" s="45"/>
      <c r="I18" s="45"/>
      <c r="J18" s="295"/>
      <c r="K18" s="296"/>
      <c r="L18" s="296"/>
    </row>
    <row r="19" spans="1:12" ht="21" customHeight="1">
      <c r="A19" s="292">
        <v>15</v>
      </c>
      <c r="B19" s="205" t="s">
        <v>347</v>
      </c>
      <c r="C19" s="206" t="s">
        <v>348</v>
      </c>
      <c r="D19" s="207">
        <f>#N/A</f>
        <v>0</v>
      </c>
      <c r="E19" s="208" t="s">
        <v>320</v>
      </c>
      <c r="F19" s="209" t="s">
        <v>290</v>
      </c>
      <c r="G19" s="209"/>
      <c r="H19" s="209"/>
      <c r="I19" s="209"/>
      <c r="J19" s="293"/>
      <c r="K19" s="294"/>
      <c r="L19" s="294"/>
    </row>
    <row r="20" spans="1:12" ht="21" customHeight="1">
      <c r="A20" s="292">
        <v>16</v>
      </c>
      <c r="B20" s="86" t="s">
        <v>349</v>
      </c>
      <c r="C20" s="87" t="s">
        <v>350</v>
      </c>
      <c r="D20" s="57" t="s">
        <v>178</v>
      </c>
      <c r="E20" s="43" t="s">
        <v>329</v>
      </c>
      <c r="F20" s="45" t="s">
        <v>290</v>
      </c>
      <c r="G20" s="45"/>
      <c r="H20" s="45"/>
      <c r="I20" s="45"/>
      <c r="J20" s="295"/>
      <c r="K20" s="296"/>
      <c r="L20" s="296"/>
    </row>
    <row r="21" spans="1:12" ht="21" customHeight="1">
      <c r="A21" s="292">
        <v>17</v>
      </c>
      <c r="B21" s="337" t="s">
        <v>351</v>
      </c>
      <c r="C21" s="338" t="s">
        <v>352</v>
      </c>
      <c r="D21" s="339" t="s">
        <v>323</v>
      </c>
      <c r="E21" s="338" t="s">
        <v>318</v>
      </c>
      <c r="F21" s="209" t="s">
        <v>290</v>
      </c>
      <c r="G21" s="209"/>
      <c r="H21" s="209"/>
      <c r="I21" s="209"/>
      <c r="J21" s="293"/>
      <c r="K21" s="294"/>
      <c r="L21" s="294"/>
    </row>
    <row r="22" spans="1:12" ht="21" customHeight="1">
      <c r="A22" s="292">
        <v>18</v>
      </c>
      <c r="B22" s="101" t="s">
        <v>321</v>
      </c>
      <c r="C22" s="101" t="s">
        <v>353</v>
      </c>
      <c r="D22" s="102" t="s">
        <v>323</v>
      </c>
      <c r="E22" s="101" t="s">
        <v>326</v>
      </c>
      <c r="F22" s="45" t="s">
        <v>290</v>
      </c>
      <c r="G22" s="45"/>
      <c r="H22" s="45"/>
      <c r="I22" s="45"/>
      <c r="J22" s="295"/>
      <c r="K22" s="296"/>
      <c r="L22" s="296"/>
    </row>
    <row r="23" spans="1:12" ht="21" customHeight="1">
      <c r="A23" s="292">
        <v>19</v>
      </c>
      <c r="B23" s="208" t="s">
        <v>354</v>
      </c>
      <c r="C23" s="208" t="s">
        <v>355</v>
      </c>
      <c r="D23" s="239" t="s">
        <v>47</v>
      </c>
      <c r="E23" s="208" t="s">
        <v>318</v>
      </c>
      <c r="F23" s="209" t="s">
        <v>290</v>
      </c>
      <c r="G23" s="209"/>
      <c r="H23" s="209"/>
      <c r="I23" s="209"/>
      <c r="J23" s="293"/>
      <c r="K23" s="294"/>
      <c r="L23" s="294"/>
    </row>
    <row r="24" spans="1:12" ht="21" customHeight="1">
      <c r="A24" s="292">
        <v>20</v>
      </c>
      <c r="B24" s="42" t="s">
        <v>356</v>
      </c>
      <c r="C24" s="43" t="s">
        <v>357</v>
      </c>
      <c r="D24" s="44">
        <f>#N/A</f>
        <v>0</v>
      </c>
      <c r="E24" s="43" t="s">
        <v>326</v>
      </c>
      <c r="F24" s="45" t="s">
        <v>290</v>
      </c>
      <c r="G24" s="45"/>
      <c r="H24" s="45"/>
      <c r="I24" s="45"/>
      <c r="J24" s="45"/>
      <c r="K24" s="45"/>
      <c r="L24" s="45"/>
    </row>
    <row r="25" spans="1:12" ht="21" customHeight="1">
      <c r="A25" s="340">
        <v>21</v>
      </c>
      <c r="B25" s="253" t="s">
        <v>358</v>
      </c>
      <c r="C25" s="208" t="s">
        <v>359</v>
      </c>
      <c r="D25" s="239">
        <f>#N/A</f>
        <v>0</v>
      </c>
      <c r="E25" s="208" t="s">
        <v>341</v>
      </c>
      <c r="F25" s="209" t="s">
        <v>290</v>
      </c>
      <c r="G25" s="209"/>
      <c r="H25" s="209"/>
      <c r="I25" s="209"/>
      <c r="J25" s="209"/>
      <c r="K25" s="209"/>
      <c r="L25" s="209"/>
    </row>
    <row r="26" spans="1:12" ht="21" customHeight="1">
      <c r="A26" s="292">
        <v>22</v>
      </c>
      <c r="B26" s="42" t="s">
        <v>360</v>
      </c>
      <c r="C26" s="43" t="s">
        <v>361</v>
      </c>
      <c r="D26" s="44" t="s">
        <v>362</v>
      </c>
      <c r="E26" s="43"/>
      <c r="F26" s="45" t="s">
        <v>290</v>
      </c>
      <c r="G26" s="45"/>
      <c r="H26" s="45"/>
      <c r="I26" s="45"/>
      <c r="J26" s="45"/>
      <c r="K26" s="45"/>
      <c r="L26" s="45"/>
    </row>
  </sheetData>
  <sheetProtection selectLockedCells="1" selectUnlockedCells="1"/>
  <mergeCells count="31">
    <mergeCell ref="A1:B2"/>
    <mergeCell ref="C1:L1"/>
    <mergeCell ref="C2:E2"/>
    <mergeCell ref="I2:L2"/>
    <mergeCell ref="A3:B3"/>
    <mergeCell ref="D3:E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</mergeCells>
  <dataValidations count="1">
    <dataValidation type="list" operator="equal" allowBlank="1" sqref="E5:E6 E8 E11:E12 E15:E20 E24:E26">
      <formula1>"CG,Je,Da,Pro,Hon,Exc"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50"/>
  <sheetViews>
    <sheetView workbookViewId="0" topLeftCell="A1">
      <selection activeCell="I26" sqref="I26"/>
    </sheetView>
  </sheetViews>
  <sheetFormatPr defaultColWidth="11.421875" defaultRowHeight="12.75"/>
  <cols>
    <col min="1" max="1" width="5.7109375" style="341" customWidth="1"/>
    <col min="2" max="3" width="18.7109375" style="4" customWidth="1"/>
    <col min="4" max="5" width="15.8515625" style="4" customWidth="1"/>
    <col min="6" max="6" width="25.8515625" style="4" customWidth="1"/>
    <col min="7" max="16384" width="10.7109375" style="3" customWidth="1"/>
  </cols>
  <sheetData>
    <row r="4" spans="2:3" ht="12.75">
      <c r="B4" s="342"/>
      <c r="C4" s="342"/>
    </row>
    <row r="5" spans="1:6" ht="12.75">
      <c r="A5" s="202"/>
      <c r="B5" s="202" t="s">
        <v>6</v>
      </c>
      <c r="C5" s="202" t="s">
        <v>284</v>
      </c>
      <c r="D5" s="202" t="s">
        <v>363</v>
      </c>
      <c r="E5" s="202" t="s">
        <v>288</v>
      </c>
      <c r="F5" s="202" t="s">
        <v>289</v>
      </c>
    </row>
    <row r="6" spans="1:6" ht="12.75">
      <c r="A6" s="202"/>
      <c r="B6" s="202" t="s">
        <v>7</v>
      </c>
      <c r="C6" s="202" t="s">
        <v>262</v>
      </c>
      <c r="D6" s="202" t="s">
        <v>364</v>
      </c>
      <c r="E6" s="202"/>
      <c r="F6" s="202"/>
    </row>
    <row r="7" spans="1:6" ht="12.75">
      <c r="A7" s="45">
        <v>1</v>
      </c>
      <c r="B7" s="209"/>
      <c r="C7" s="209"/>
      <c r="D7" s="209"/>
      <c r="E7" s="209"/>
      <c r="F7" s="209"/>
    </row>
    <row r="8" spans="1:6" ht="12.75">
      <c r="A8" s="45"/>
      <c r="B8" s="209"/>
      <c r="C8" s="209"/>
      <c r="D8" s="209"/>
      <c r="E8" s="209"/>
      <c r="F8" s="209"/>
    </row>
    <row r="9" spans="1:6" ht="12.75">
      <c r="A9" s="45">
        <v>2</v>
      </c>
      <c r="B9" s="45"/>
      <c r="C9" s="45"/>
      <c r="D9" s="45"/>
      <c r="E9" s="45"/>
      <c r="F9" s="45"/>
    </row>
    <row r="10" spans="1:6" ht="12.75">
      <c r="A10" s="45"/>
      <c r="B10" s="45"/>
      <c r="C10" s="45"/>
      <c r="D10" s="45"/>
      <c r="E10" s="45"/>
      <c r="F10" s="45"/>
    </row>
    <row r="11" spans="1:6" ht="12.75">
      <c r="A11" s="45">
        <v>3</v>
      </c>
      <c r="B11" s="209"/>
      <c r="C11" s="209"/>
      <c r="D11" s="209"/>
      <c r="E11" s="209"/>
      <c r="F11" s="209"/>
    </row>
    <row r="12" spans="1:6" ht="12.75">
      <c r="A12" s="45"/>
      <c r="B12" s="209"/>
      <c r="C12" s="209"/>
      <c r="D12" s="209"/>
      <c r="E12" s="209"/>
      <c r="F12" s="209"/>
    </row>
    <row r="13" spans="1:6" ht="12.75">
      <c r="A13" s="45">
        <v>4</v>
      </c>
      <c r="B13" s="45"/>
      <c r="C13" s="45"/>
      <c r="D13" s="45"/>
      <c r="E13" s="45"/>
      <c r="F13" s="45"/>
    </row>
    <row r="14" spans="1:6" ht="12.75">
      <c r="A14" s="45"/>
      <c r="B14" s="45"/>
      <c r="C14" s="45"/>
      <c r="D14" s="45"/>
      <c r="E14" s="45"/>
      <c r="F14" s="45"/>
    </row>
    <row r="15" spans="1:6" ht="12.75">
      <c r="A15" s="45">
        <v>5</v>
      </c>
      <c r="B15" s="209"/>
      <c r="C15" s="209"/>
      <c r="D15" s="209"/>
      <c r="E15" s="209"/>
      <c r="F15" s="209"/>
    </row>
    <row r="16" spans="1:6" ht="12.75">
      <c r="A16" s="45"/>
      <c r="B16" s="209"/>
      <c r="C16" s="209"/>
      <c r="D16" s="209"/>
      <c r="E16" s="209"/>
      <c r="F16" s="209"/>
    </row>
    <row r="17" spans="1:6" ht="12.75">
      <c r="A17" s="45">
        <v>6</v>
      </c>
      <c r="B17" s="45"/>
      <c r="C17" s="45"/>
      <c r="D17" s="45"/>
      <c r="E17" s="45"/>
      <c r="F17" s="45"/>
    </row>
    <row r="18" spans="1:6" ht="12.75">
      <c r="A18" s="45"/>
      <c r="B18" s="45"/>
      <c r="C18" s="45"/>
      <c r="D18" s="45"/>
      <c r="E18" s="45"/>
      <c r="F18" s="45"/>
    </row>
    <row r="19" spans="1:6" ht="12.75">
      <c r="A19" s="45">
        <v>7</v>
      </c>
      <c r="B19" s="209"/>
      <c r="C19" s="209"/>
      <c r="D19" s="209"/>
      <c r="E19" s="209"/>
      <c r="F19" s="209"/>
    </row>
    <row r="20" spans="1:6" ht="12.75">
      <c r="A20" s="45"/>
      <c r="B20" s="209"/>
      <c r="C20" s="209"/>
      <c r="D20" s="209"/>
      <c r="E20" s="209"/>
      <c r="F20" s="209"/>
    </row>
    <row r="21" spans="1:6" ht="12.75">
      <c r="A21" s="45">
        <v>8</v>
      </c>
      <c r="B21" s="45"/>
      <c r="C21" s="45"/>
      <c r="D21" s="45"/>
      <c r="E21" s="45"/>
      <c r="F21" s="45"/>
    </row>
    <row r="22" spans="1:6" ht="12.75">
      <c r="A22" s="45"/>
      <c r="B22" s="45"/>
      <c r="C22" s="45"/>
      <c r="D22" s="45"/>
      <c r="E22" s="45"/>
      <c r="F22" s="45"/>
    </row>
    <row r="23" spans="1:6" ht="12.75">
      <c r="A23" s="45">
        <v>9</v>
      </c>
      <c r="B23" s="209"/>
      <c r="C23" s="209"/>
      <c r="D23" s="209"/>
      <c r="E23" s="209"/>
      <c r="F23" s="209"/>
    </row>
    <row r="24" spans="1:6" ht="12.75">
      <c r="A24" s="45"/>
      <c r="B24" s="209"/>
      <c r="C24" s="209"/>
      <c r="D24" s="209"/>
      <c r="E24" s="209"/>
      <c r="F24" s="209"/>
    </row>
    <row r="25" spans="1:6" ht="12.75">
      <c r="A25" s="45">
        <v>10</v>
      </c>
      <c r="B25" s="45"/>
      <c r="C25" s="45"/>
      <c r="D25" s="45"/>
      <c r="E25" s="45"/>
      <c r="F25" s="45"/>
    </row>
    <row r="26" spans="1:6" ht="12.75">
      <c r="A26" s="45"/>
      <c r="B26" s="45"/>
      <c r="C26" s="45"/>
      <c r="D26" s="45"/>
      <c r="E26" s="45"/>
      <c r="F26" s="45"/>
    </row>
    <row r="27" spans="1:6" ht="12.75">
      <c r="A27" s="45">
        <v>11</v>
      </c>
      <c r="B27" s="209"/>
      <c r="C27" s="209"/>
      <c r="D27" s="209"/>
      <c r="E27" s="209"/>
      <c r="F27" s="209"/>
    </row>
    <row r="28" spans="1:6" ht="12.75">
      <c r="A28" s="45"/>
      <c r="B28" s="209"/>
      <c r="C28" s="209"/>
      <c r="D28" s="209"/>
      <c r="E28" s="209"/>
      <c r="F28" s="209"/>
    </row>
    <row r="29" spans="1:6" ht="12.75">
      <c r="A29" s="45">
        <v>12</v>
      </c>
      <c r="B29" s="45"/>
      <c r="C29" s="45"/>
      <c r="D29" s="45"/>
      <c r="E29" s="45"/>
      <c r="F29" s="45"/>
    </row>
    <row r="30" spans="1:6" ht="12.75">
      <c r="A30" s="45"/>
      <c r="B30" s="45"/>
      <c r="C30" s="45"/>
      <c r="D30" s="45"/>
      <c r="E30" s="45"/>
      <c r="F30" s="45"/>
    </row>
    <row r="31" spans="1:6" ht="12.75">
      <c r="A31" s="45">
        <v>13</v>
      </c>
      <c r="B31" s="209"/>
      <c r="C31" s="209"/>
      <c r="D31" s="209"/>
      <c r="E31" s="209"/>
      <c r="F31" s="209"/>
    </row>
    <row r="32" spans="1:6" ht="12.75">
      <c r="A32" s="45"/>
      <c r="B32" s="209"/>
      <c r="C32" s="209"/>
      <c r="D32" s="209"/>
      <c r="E32" s="209"/>
      <c r="F32" s="209"/>
    </row>
    <row r="33" spans="1:6" ht="12.75">
      <c r="A33" s="45">
        <v>14</v>
      </c>
      <c r="B33" s="45"/>
      <c r="C33" s="45"/>
      <c r="D33" s="45"/>
      <c r="E33" s="45"/>
      <c r="F33" s="45"/>
    </row>
    <row r="34" spans="1:6" ht="12.75">
      <c r="A34" s="45"/>
      <c r="B34" s="45"/>
      <c r="C34" s="45"/>
      <c r="D34" s="45"/>
      <c r="E34" s="45"/>
      <c r="F34" s="45"/>
    </row>
    <row r="35" spans="1:6" ht="12.75">
      <c r="A35" s="45">
        <v>15</v>
      </c>
      <c r="B35" s="209"/>
      <c r="C35" s="209"/>
      <c r="D35" s="209"/>
      <c r="E35" s="209"/>
      <c r="F35" s="209"/>
    </row>
    <row r="36" spans="1:6" ht="12.75">
      <c r="A36" s="45"/>
      <c r="B36" s="209"/>
      <c r="C36" s="209"/>
      <c r="D36" s="209"/>
      <c r="E36" s="209"/>
      <c r="F36" s="209"/>
    </row>
    <row r="37" spans="1:6" ht="12.75">
      <c r="A37" s="45">
        <v>16</v>
      </c>
      <c r="B37" s="45"/>
      <c r="C37" s="45"/>
      <c r="D37" s="45"/>
      <c r="E37" s="45"/>
      <c r="F37" s="45"/>
    </row>
    <row r="38" spans="1:6" ht="12.75">
      <c r="A38" s="45"/>
      <c r="B38" s="45"/>
      <c r="C38" s="45"/>
      <c r="D38" s="45"/>
      <c r="E38" s="45"/>
      <c r="F38" s="45"/>
    </row>
    <row r="39" spans="1:6" ht="12.75">
      <c r="A39" s="45">
        <v>17</v>
      </c>
      <c r="B39" s="209"/>
      <c r="C39" s="209"/>
      <c r="D39" s="209"/>
      <c r="E39" s="209"/>
      <c r="F39" s="209"/>
    </row>
    <row r="40" spans="1:6" ht="12.75">
      <c r="A40" s="45"/>
      <c r="B40" s="209"/>
      <c r="C40" s="209"/>
      <c r="D40" s="209"/>
      <c r="E40" s="209"/>
      <c r="F40" s="209"/>
    </row>
    <row r="41" spans="1:6" ht="12.75">
      <c r="A41" s="45">
        <v>18</v>
      </c>
      <c r="B41" s="45"/>
      <c r="C41" s="45"/>
      <c r="D41" s="45"/>
      <c r="E41" s="45"/>
      <c r="F41" s="45"/>
    </row>
    <row r="42" spans="1:6" ht="12.75">
      <c r="A42" s="45"/>
      <c r="B42" s="45"/>
      <c r="C42" s="45"/>
      <c r="D42" s="45"/>
      <c r="E42" s="45"/>
      <c r="F42" s="45"/>
    </row>
    <row r="43" spans="1:6" ht="12.75">
      <c r="A43" s="45">
        <v>19</v>
      </c>
      <c r="B43" s="209"/>
      <c r="C43" s="209"/>
      <c r="D43" s="209"/>
      <c r="E43" s="209"/>
      <c r="F43" s="209"/>
    </row>
    <row r="44" spans="1:6" ht="12.75">
      <c r="A44" s="45"/>
      <c r="B44" s="209"/>
      <c r="C44" s="209"/>
      <c r="D44" s="209"/>
      <c r="E44" s="209"/>
      <c r="F44" s="209"/>
    </row>
    <row r="45" spans="1:6" ht="12.75">
      <c r="A45" s="45">
        <v>20</v>
      </c>
      <c r="B45" s="45"/>
      <c r="C45" s="45"/>
      <c r="D45" s="45"/>
      <c r="E45" s="45"/>
      <c r="F45" s="45"/>
    </row>
    <row r="46" spans="1:6" ht="12.75">
      <c r="A46" s="45"/>
      <c r="B46" s="45"/>
      <c r="C46" s="45"/>
      <c r="D46" s="45"/>
      <c r="E46" s="45"/>
      <c r="F46" s="45"/>
    </row>
    <row r="47" spans="1:6" ht="12.75">
      <c r="A47" s="45">
        <v>21</v>
      </c>
      <c r="B47" s="209"/>
      <c r="C47" s="209"/>
      <c r="D47" s="209"/>
      <c r="E47" s="209"/>
      <c r="F47" s="209"/>
    </row>
    <row r="48" spans="1:6" ht="12.75">
      <c r="A48" s="45"/>
      <c r="B48" s="209"/>
      <c r="C48" s="209"/>
      <c r="D48" s="209"/>
      <c r="E48" s="209"/>
      <c r="F48" s="209"/>
    </row>
    <row r="49" spans="1:6" ht="12.75">
      <c r="A49" s="45"/>
      <c r="B49" s="45"/>
      <c r="C49" s="45"/>
      <c r="D49" s="45"/>
      <c r="E49" s="45"/>
      <c r="F49" s="45"/>
    </row>
    <row r="50" spans="1:6" ht="12.75">
      <c r="A50" s="45"/>
      <c r="B50" s="45"/>
      <c r="C50" s="45"/>
      <c r="D50" s="45"/>
      <c r="E50" s="45"/>
      <c r="F50" s="45"/>
    </row>
  </sheetData>
  <sheetProtection selectLockedCells="1" selectUnlockedCells="1"/>
  <mergeCells count="69">
    <mergeCell ref="A5:A6"/>
    <mergeCell ref="E5:E6"/>
    <mergeCell ref="F5:F6"/>
    <mergeCell ref="A7:A8"/>
    <mergeCell ref="E7:E8"/>
    <mergeCell ref="F7:F8"/>
    <mergeCell ref="A9:A10"/>
    <mergeCell ref="E9:E10"/>
    <mergeCell ref="F9:F10"/>
    <mergeCell ref="A11:A12"/>
    <mergeCell ref="E11:E12"/>
    <mergeCell ref="F11:F12"/>
    <mergeCell ref="A13:A14"/>
    <mergeCell ref="E13:E14"/>
    <mergeCell ref="F13:F14"/>
    <mergeCell ref="A15:A16"/>
    <mergeCell ref="E15:E16"/>
    <mergeCell ref="F15:F16"/>
    <mergeCell ref="A17:A18"/>
    <mergeCell ref="E17:E18"/>
    <mergeCell ref="F17:F18"/>
    <mergeCell ref="A19:A20"/>
    <mergeCell ref="E19:E20"/>
    <mergeCell ref="F19:F20"/>
    <mergeCell ref="A21:A22"/>
    <mergeCell ref="E21:E22"/>
    <mergeCell ref="F21:F22"/>
    <mergeCell ref="A23:A24"/>
    <mergeCell ref="E23:E24"/>
    <mergeCell ref="F23:F24"/>
    <mergeCell ref="A25:A26"/>
    <mergeCell ref="E25:E26"/>
    <mergeCell ref="F25:F26"/>
    <mergeCell ref="A27:A28"/>
    <mergeCell ref="E27:E28"/>
    <mergeCell ref="F27:F28"/>
    <mergeCell ref="A29:A30"/>
    <mergeCell ref="E29:E30"/>
    <mergeCell ref="F29:F30"/>
    <mergeCell ref="A31:A32"/>
    <mergeCell ref="E31:E32"/>
    <mergeCell ref="F31:F32"/>
    <mergeCell ref="A33:A34"/>
    <mergeCell ref="E33:E34"/>
    <mergeCell ref="F33:F34"/>
    <mergeCell ref="A35:A36"/>
    <mergeCell ref="E35:E36"/>
    <mergeCell ref="F35:F36"/>
    <mergeCell ref="A37:A38"/>
    <mergeCell ref="E37:E38"/>
    <mergeCell ref="F37:F38"/>
    <mergeCell ref="A39:A40"/>
    <mergeCell ref="E39:E40"/>
    <mergeCell ref="F39:F40"/>
    <mergeCell ref="A41:A42"/>
    <mergeCell ref="E41:E42"/>
    <mergeCell ref="F41:F42"/>
    <mergeCell ref="A43:A44"/>
    <mergeCell ref="E43:E44"/>
    <mergeCell ref="F43:F44"/>
    <mergeCell ref="A45:A46"/>
    <mergeCell ref="E45:E46"/>
    <mergeCell ref="F45:F46"/>
    <mergeCell ref="A47:A48"/>
    <mergeCell ref="E47:E48"/>
    <mergeCell ref="F47:F48"/>
    <mergeCell ref="A49:A50"/>
    <mergeCell ref="E49:E50"/>
    <mergeCell ref="F49:F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3"/>
  <sheetViews>
    <sheetView workbookViewId="0" topLeftCell="A56">
      <selection activeCell="A56" sqref="A56"/>
    </sheetView>
  </sheetViews>
  <sheetFormatPr defaultColWidth="11.421875" defaultRowHeight="12.75"/>
  <cols>
    <col min="1" max="2" width="18.7109375" style="4" customWidth="1"/>
    <col min="3" max="3" width="14.421875" style="4" customWidth="1"/>
    <col min="4" max="9" width="3.57421875" style="4" customWidth="1"/>
    <col min="10" max="11" width="18.7109375" style="4" customWidth="1"/>
    <col min="12" max="12" width="14.421875" style="4" customWidth="1"/>
    <col min="13" max="19" width="3.57421875" style="4" customWidth="1"/>
    <col min="20" max="16384" width="10.7109375" style="3" customWidth="1"/>
  </cols>
  <sheetData>
    <row r="1" spans="1:19" s="343" customFormat="1" ht="12.75">
      <c r="A1" s="197" t="s">
        <v>252</v>
      </c>
      <c r="B1" s="197" t="s">
        <v>295</v>
      </c>
      <c r="C1" s="197" t="s">
        <v>254</v>
      </c>
      <c r="D1" s="197"/>
      <c r="E1" s="197"/>
      <c r="F1" s="197"/>
      <c r="G1" s="197"/>
      <c r="H1" s="197"/>
      <c r="I1" s="197"/>
      <c r="J1" s="197" t="s">
        <v>365</v>
      </c>
      <c r="K1" s="197" t="s">
        <v>366</v>
      </c>
      <c r="L1" s="197" t="s">
        <v>2</v>
      </c>
      <c r="M1" s="197"/>
      <c r="N1" s="197"/>
      <c r="O1" s="197"/>
      <c r="P1" s="197"/>
      <c r="Q1" s="197"/>
      <c r="R1" s="197">
        <v>2017</v>
      </c>
      <c r="S1" s="197"/>
    </row>
    <row r="2" spans="1:19" s="2" customFormat="1" ht="12.75">
      <c r="A2" s="344" t="s">
        <v>367</v>
      </c>
      <c r="B2" s="345">
        <v>42798</v>
      </c>
      <c r="C2" s="346" t="s">
        <v>258</v>
      </c>
      <c r="D2" s="346">
        <v>1</v>
      </c>
      <c r="E2" s="344" t="s">
        <v>259</v>
      </c>
      <c r="F2" s="344"/>
      <c r="G2" s="344"/>
      <c r="H2" s="344"/>
      <c r="I2" s="347"/>
      <c r="J2" s="344" t="s">
        <v>367</v>
      </c>
      <c r="K2" s="345">
        <v>42798</v>
      </c>
      <c r="L2" s="344" t="s">
        <v>258</v>
      </c>
      <c r="M2" s="344"/>
      <c r="N2" s="344"/>
      <c r="O2" s="346">
        <v>2</v>
      </c>
      <c r="P2" s="344" t="s">
        <v>261</v>
      </c>
      <c r="Q2" s="344"/>
      <c r="R2" s="344"/>
      <c r="S2" s="344"/>
    </row>
    <row r="3" spans="1:19" ht="12.75">
      <c r="A3" s="202" t="s">
        <v>6</v>
      </c>
      <c r="B3" s="202" t="s">
        <v>7</v>
      </c>
      <c r="C3" s="202" t="s">
        <v>267</v>
      </c>
      <c r="D3" s="203" t="s">
        <v>262</v>
      </c>
      <c r="E3" s="203" t="s">
        <v>263</v>
      </c>
      <c r="F3" s="203" t="s">
        <v>264</v>
      </c>
      <c r="G3" s="203" t="s">
        <v>265</v>
      </c>
      <c r="H3" s="203" t="s">
        <v>266</v>
      </c>
      <c r="I3" s="203"/>
      <c r="J3" s="202" t="s">
        <v>6</v>
      </c>
      <c r="K3" s="202" t="s">
        <v>7</v>
      </c>
      <c r="L3" s="202" t="s">
        <v>267</v>
      </c>
      <c r="M3" s="202"/>
      <c r="N3" s="202"/>
      <c r="O3" s="203" t="s">
        <v>262</v>
      </c>
      <c r="P3" s="203" t="s">
        <v>263</v>
      </c>
      <c r="Q3" s="203" t="s">
        <v>264</v>
      </c>
      <c r="R3" s="203" t="s">
        <v>265</v>
      </c>
      <c r="S3" s="203" t="s">
        <v>266</v>
      </c>
    </row>
    <row r="4" spans="1:19" ht="18.75" customHeight="1">
      <c r="A4" s="210" t="s">
        <v>111</v>
      </c>
      <c r="B4" s="210" t="s">
        <v>368</v>
      </c>
      <c r="C4" s="210" t="s">
        <v>369</v>
      </c>
      <c r="D4" s="210" t="s">
        <v>52</v>
      </c>
      <c r="E4" s="210">
        <v>1</v>
      </c>
      <c r="F4" s="210"/>
      <c r="G4" s="210"/>
      <c r="H4" s="210"/>
      <c r="I4" s="210">
        <v>1</v>
      </c>
      <c r="J4" s="209" t="s">
        <v>113</v>
      </c>
      <c r="K4" s="209" t="s">
        <v>370</v>
      </c>
      <c r="L4" s="210" t="s">
        <v>369</v>
      </c>
      <c r="M4" s="210"/>
      <c r="N4" s="210"/>
      <c r="O4" s="210" t="s">
        <v>52</v>
      </c>
      <c r="P4" s="210">
        <v>1</v>
      </c>
      <c r="Q4" s="210"/>
      <c r="R4" s="210"/>
      <c r="S4" s="210"/>
    </row>
    <row r="5" spans="1:19" ht="18.75" customHeight="1">
      <c r="A5" s="58" t="s">
        <v>371</v>
      </c>
      <c r="B5" s="58" t="s">
        <v>372</v>
      </c>
      <c r="C5" s="58" t="s">
        <v>369</v>
      </c>
      <c r="D5" s="58" t="s">
        <v>44</v>
      </c>
      <c r="E5" s="58"/>
      <c r="F5" s="58">
        <v>1</v>
      </c>
      <c r="G5" s="58"/>
      <c r="H5" s="58"/>
      <c r="I5" s="58">
        <v>2</v>
      </c>
      <c r="J5" s="45" t="s">
        <v>373</v>
      </c>
      <c r="K5" s="45" t="s">
        <v>374</v>
      </c>
      <c r="L5" s="58" t="s">
        <v>369</v>
      </c>
      <c r="M5" s="58"/>
      <c r="N5" s="58"/>
      <c r="O5" s="58" t="s">
        <v>30</v>
      </c>
      <c r="P5" s="58"/>
      <c r="Q5" s="58">
        <v>1</v>
      </c>
      <c r="R5" s="58"/>
      <c r="S5" s="58"/>
    </row>
    <row r="6" spans="1:19" ht="18.75" customHeight="1">
      <c r="A6" s="209" t="s">
        <v>123</v>
      </c>
      <c r="B6" s="209" t="s">
        <v>375</v>
      </c>
      <c r="C6" s="209" t="s">
        <v>369</v>
      </c>
      <c r="D6" s="209" t="s">
        <v>25</v>
      </c>
      <c r="E6" s="209">
        <v>1</v>
      </c>
      <c r="F6" s="209"/>
      <c r="G6" s="209"/>
      <c r="H6" s="209"/>
      <c r="I6" s="209">
        <v>3</v>
      </c>
      <c r="J6" s="209" t="s">
        <v>117</v>
      </c>
      <c r="K6" s="209" t="s">
        <v>376</v>
      </c>
      <c r="L6" s="210" t="s">
        <v>369</v>
      </c>
      <c r="M6" s="210"/>
      <c r="N6" s="210"/>
      <c r="O6" s="209" t="s">
        <v>25</v>
      </c>
      <c r="P6" s="209">
        <v>1</v>
      </c>
      <c r="Q6" s="209"/>
      <c r="R6" s="209"/>
      <c r="S6" s="209"/>
    </row>
    <row r="7" spans="1:19" ht="18.75" customHeight="1">
      <c r="A7" s="45" t="s">
        <v>144</v>
      </c>
      <c r="B7" s="45" t="s">
        <v>377</v>
      </c>
      <c r="C7" s="228" t="s">
        <v>378</v>
      </c>
      <c r="D7" s="228" t="s">
        <v>25</v>
      </c>
      <c r="E7" s="227">
        <v>1</v>
      </c>
      <c r="F7" s="227"/>
      <c r="G7" s="227"/>
      <c r="H7" s="227"/>
      <c r="I7" s="227">
        <v>4</v>
      </c>
      <c r="J7" s="227" t="s">
        <v>28</v>
      </c>
      <c r="K7" s="227" t="s">
        <v>379</v>
      </c>
      <c r="L7" s="271" t="s">
        <v>380</v>
      </c>
      <c r="M7" s="271"/>
      <c r="N7" s="271"/>
      <c r="O7" s="228" t="s">
        <v>25</v>
      </c>
      <c r="P7" s="227">
        <v>1</v>
      </c>
      <c r="Q7" s="227"/>
      <c r="R7" s="227"/>
      <c r="S7" s="227"/>
    </row>
    <row r="8" spans="1:19" ht="18.75" customHeight="1">
      <c r="A8" s="209" t="s">
        <v>90</v>
      </c>
      <c r="B8" s="209" t="s">
        <v>381</v>
      </c>
      <c r="C8" s="209" t="s">
        <v>382</v>
      </c>
      <c r="D8" s="209" t="s">
        <v>50</v>
      </c>
      <c r="E8" s="209">
        <v>1</v>
      </c>
      <c r="F8" s="209"/>
      <c r="G8" s="209"/>
      <c r="H8" s="209"/>
      <c r="I8" s="209">
        <v>5</v>
      </c>
      <c r="J8" s="209" t="s">
        <v>23</v>
      </c>
      <c r="K8" s="209" t="s">
        <v>383</v>
      </c>
      <c r="L8" s="210" t="s">
        <v>380</v>
      </c>
      <c r="M8" s="210"/>
      <c r="N8" s="210"/>
      <c r="O8" s="209" t="s">
        <v>25</v>
      </c>
      <c r="P8" s="209">
        <v>1</v>
      </c>
      <c r="Q8" s="209"/>
      <c r="R8" s="209"/>
      <c r="S8" s="209"/>
    </row>
    <row r="9" spans="1:19" ht="18.75" customHeight="1">
      <c r="A9" s="271" t="s">
        <v>344</v>
      </c>
      <c r="B9" s="228" t="s">
        <v>384</v>
      </c>
      <c r="C9" s="228" t="s">
        <v>385</v>
      </c>
      <c r="D9" s="228" t="s">
        <v>30</v>
      </c>
      <c r="E9" s="227"/>
      <c r="F9" s="227">
        <v>1</v>
      </c>
      <c r="G9" s="227"/>
      <c r="H9" s="227"/>
      <c r="I9" s="227">
        <v>6</v>
      </c>
      <c r="J9" s="227" t="s">
        <v>386</v>
      </c>
      <c r="K9" s="227" t="s">
        <v>387</v>
      </c>
      <c r="L9" s="271" t="s">
        <v>380</v>
      </c>
      <c r="M9" s="271"/>
      <c r="N9" s="271"/>
      <c r="O9" s="228" t="s">
        <v>25</v>
      </c>
      <c r="P9" s="227">
        <v>1</v>
      </c>
      <c r="Q9" s="227"/>
      <c r="R9" s="227"/>
      <c r="S9" s="227"/>
    </row>
    <row r="10" spans="1:19" ht="18.75" customHeight="1">
      <c r="A10" s="209" t="s">
        <v>388</v>
      </c>
      <c r="B10" s="209" t="s">
        <v>389</v>
      </c>
      <c r="C10" s="209" t="s">
        <v>385</v>
      </c>
      <c r="D10" s="209" t="s">
        <v>25</v>
      </c>
      <c r="E10" s="209">
        <v>1</v>
      </c>
      <c r="F10" s="209"/>
      <c r="G10" s="209"/>
      <c r="H10" s="209"/>
      <c r="I10" s="209">
        <v>7</v>
      </c>
      <c r="J10" s="209" t="s">
        <v>390</v>
      </c>
      <c r="K10" s="209" t="s">
        <v>391</v>
      </c>
      <c r="L10" s="210" t="s">
        <v>380</v>
      </c>
      <c r="M10" s="210"/>
      <c r="N10" s="210"/>
      <c r="O10" s="209" t="s">
        <v>25</v>
      </c>
      <c r="P10" s="209">
        <v>1</v>
      </c>
      <c r="Q10" s="209"/>
      <c r="R10" s="209"/>
      <c r="S10" s="209"/>
    </row>
    <row r="11" spans="1:19" ht="18.75" customHeight="1">
      <c r="A11" s="228" t="s">
        <v>392</v>
      </c>
      <c r="B11" s="228" t="s">
        <v>393</v>
      </c>
      <c r="C11" s="228" t="s">
        <v>394</v>
      </c>
      <c r="D11" s="228" t="s">
        <v>30</v>
      </c>
      <c r="E11" s="227"/>
      <c r="F11" s="227">
        <v>1</v>
      </c>
      <c r="G11" s="227"/>
      <c r="H11" s="227"/>
      <c r="I11" s="227">
        <v>8</v>
      </c>
      <c r="J11" s="227" t="s">
        <v>395</v>
      </c>
      <c r="K11" s="227" t="s">
        <v>396</v>
      </c>
      <c r="L11" s="271" t="s">
        <v>380</v>
      </c>
      <c r="M11" s="271"/>
      <c r="N11" s="271"/>
      <c r="O11" s="228" t="s">
        <v>44</v>
      </c>
      <c r="P11" s="227"/>
      <c r="Q11" s="227">
        <v>1</v>
      </c>
      <c r="R11" s="227"/>
      <c r="S11" s="227"/>
    </row>
    <row r="12" spans="1:19" ht="18.75" customHeight="1">
      <c r="A12" s="209" t="s">
        <v>233</v>
      </c>
      <c r="B12" s="209" t="s">
        <v>397</v>
      </c>
      <c r="C12" s="209" t="s">
        <v>398</v>
      </c>
      <c r="D12" s="209" t="s">
        <v>50</v>
      </c>
      <c r="E12" s="209">
        <v>1</v>
      </c>
      <c r="F12" s="209"/>
      <c r="G12" s="209"/>
      <c r="H12" s="209"/>
      <c r="I12" s="209">
        <v>9</v>
      </c>
      <c r="J12" s="209" t="s">
        <v>399</v>
      </c>
      <c r="K12" s="209" t="s">
        <v>400</v>
      </c>
      <c r="L12" s="210" t="s">
        <v>382</v>
      </c>
      <c r="M12" s="210"/>
      <c r="N12" s="210"/>
      <c r="O12" s="209" t="s">
        <v>52</v>
      </c>
      <c r="P12" s="209">
        <v>1</v>
      </c>
      <c r="Q12" s="209"/>
      <c r="R12" s="209"/>
      <c r="S12" s="209"/>
    </row>
    <row r="13" spans="1:19" ht="18.75" customHeight="1">
      <c r="A13" s="45" t="s">
        <v>401</v>
      </c>
      <c r="B13" s="45" t="s">
        <v>402</v>
      </c>
      <c r="C13" s="45" t="s">
        <v>403</v>
      </c>
      <c r="D13" s="45" t="s">
        <v>25</v>
      </c>
      <c r="E13" s="227">
        <v>1</v>
      </c>
      <c r="F13" s="227"/>
      <c r="G13" s="227"/>
      <c r="H13" s="227"/>
      <c r="I13" s="227">
        <v>10</v>
      </c>
      <c r="J13" s="227" t="s">
        <v>404</v>
      </c>
      <c r="K13" s="227" t="s">
        <v>405</v>
      </c>
      <c r="L13" s="58" t="s">
        <v>406</v>
      </c>
      <c r="M13" s="58"/>
      <c r="N13" s="58"/>
      <c r="O13" s="45" t="s">
        <v>25</v>
      </c>
      <c r="P13" s="227">
        <v>1</v>
      </c>
      <c r="Q13" s="227"/>
      <c r="R13" s="227"/>
      <c r="S13" s="227"/>
    </row>
    <row r="14" spans="1:19" ht="18.75" customHeight="1">
      <c r="A14" s="209" t="s">
        <v>407</v>
      </c>
      <c r="B14" s="209" t="s">
        <v>408</v>
      </c>
      <c r="C14" s="209" t="s">
        <v>403</v>
      </c>
      <c r="D14" s="209" t="s">
        <v>44</v>
      </c>
      <c r="E14" s="209"/>
      <c r="F14" s="209">
        <v>1</v>
      </c>
      <c r="G14" s="209"/>
      <c r="H14" s="209"/>
      <c r="I14" s="209">
        <v>11</v>
      </c>
      <c r="J14" s="209" t="s">
        <v>409</v>
      </c>
      <c r="K14" s="209" t="s">
        <v>391</v>
      </c>
      <c r="L14" s="210" t="s">
        <v>406</v>
      </c>
      <c r="M14" s="210"/>
      <c r="N14" s="210"/>
      <c r="O14" s="209" t="s">
        <v>30</v>
      </c>
      <c r="P14" s="209"/>
      <c r="Q14" s="209">
        <v>1</v>
      </c>
      <c r="R14" s="209"/>
      <c r="S14" s="209"/>
    </row>
    <row r="15" spans="1:19" ht="18.75" customHeight="1">
      <c r="A15" s="227" t="s">
        <v>410</v>
      </c>
      <c r="B15" s="227" t="s">
        <v>411</v>
      </c>
      <c r="C15" s="227" t="s">
        <v>403</v>
      </c>
      <c r="D15" s="227" t="s">
        <v>25</v>
      </c>
      <c r="E15" s="227">
        <v>1</v>
      </c>
      <c r="F15" s="227"/>
      <c r="G15" s="227"/>
      <c r="H15" s="227"/>
      <c r="I15" s="227">
        <v>12</v>
      </c>
      <c r="J15" s="348" t="s">
        <v>412</v>
      </c>
      <c r="K15" s="227" t="s">
        <v>413</v>
      </c>
      <c r="L15" s="270" t="s">
        <v>414</v>
      </c>
      <c r="M15" s="270"/>
      <c r="N15" s="270"/>
      <c r="O15" s="227" t="s">
        <v>33</v>
      </c>
      <c r="P15" s="227">
        <v>1</v>
      </c>
      <c r="Q15" s="227"/>
      <c r="R15" s="227"/>
      <c r="S15" s="227"/>
    </row>
    <row r="16" spans="1:19" ht="18.75" customHeight="1">
      <c r="A16" s="209"/>
      <c r="B16" s="209"/>
      <c r="C16" s="209"/>
      <c r="D16" s="209"/>
      <c r="E16" s="209"/>
      <c r="F16" s="209"/>
      <c r="G16" s="209"/>
      <c r="H16" s="209"/>
      <c r="I16" s="209">
        <v>13</v>
      </c>
      <c r="J16" s="209" t="s">
        <v>415</v>
      </c>
      <c r="K16" s="209" t="s">
        <v>374</v>
      </c>
      <c r="L16" s="210" t="s">
        <v>414</v>
      </c>
      <c r="M16" s="210"/>
      <c r="N16" s="210"/>
      <c r="O16" s="209" t="s">
        <v>30</v>
      </c>
      <c r="P16" s="209"/>
      <c r="Q16" s="209">
        <v>1</v>
      </c>
      <c r="R16" s="209"/>
      <c r="S16" s="209"/>
    </row>
    <row r="17" spans="1:19" ht="18.75" customHeight="1">
      <c r="A17" s="45"/>
      <c r="B17" s="45"/>
      <c r="C17" s="45"/>
      <c r="D17" s="45"/>
      <c r="E17" s="45"/>
      <c r="F17" s="45"/>
      <c r="G17" s="45"/>
      <c r="H17" s="45"/>
      <c r="I17" s="45">
        <v>14</v>
      </c>
      <c r="J17" s="45" t="s">
        <v>213</v>
      </c>
      <c r="K17" s="45" t="s">
        <v>416</v>
      </c>
      <c r="L17" s="270" t="s">
        <v>414</v>
      </c>
      <c r="M17" s="270"/>
      <c r="N17" s="270"/>
      <c r="O17" s="45" t="s">
        <v>52</v>
      </c>
      <c r="P17" s="45">
        <v>1</v>
      </c>
      <c r="Q17" s="45"/>
      <c r="R17" s="45"/>
      <c r="S17" s="45"/>
    </row>
    <row r="18" spans="1:19" ht="18.75" customHeight="1">
      <c r="A18" s="209"/>
      <c r="B18" s="209"/>
      <c r="C18" s="209"/>
      <c r="D18" s="209"/>
      <c r="E18" s="209"/>
      <c r="F18" s="209"/>
      <c r="G18" s="209"/>
      <c r="H18" s="209"/>
      <c r="I18" s="209">
        <v>15</v>
      </c>
      <c r="J18" s="209" t="s">
        <v>417</v>
      </c>
      <c r="K18" s="209" t="s">
        <v>418</v>
      </c>
      <c r="L18" s="210" t="s">
        <v>414</v>
      </c>
      <c r="M18" s="210"/>
      <c r="N18" s="210"/>
      <c r="O18" s="209" t="s">
        <v>30</v>
      </c>
      <c r="P18" s="209"/>
      <c r="Q18" s="209">
        <v>1</v>
      </c>
      <c r="R18" s="209"/>
      <c r="S18" s="209"/>
    </row>
    <row r="19" spans="1:19" ht="18.75" customHeight="1">
      <c r="A19" s="45"/>
      <c r="B19" s="45"/>
      <c r="C19" s="45"/>
      <c r="D19" s="45"/>
      <c r="E19" s="45"/>
      <c r="F19" s="45"/>
      <c r="G19" s="45"/>
      <c r="H19" s="45"/>
      <c r="I19" s="45">
        <v>16</v>
      </c>
      <c r="J19" s="45" t="s">
        <v>419</v>
      </c>
      <c r="K19" s="45" t="s">
        <v>336</v>
      </c>
      <c r="L19" s="270" t="s">
        <v>176</v>
      </c>
      <c r="M19" s="270"/>
      <c r="N19" s="270"/>
      <c r="O19" s="45" t="s">
        <v>30</v>
      </c>
      <c r="P19" s="45"/>
      <c r="Q19" s="45">
        <v>1</v>
      </c>
      <c r="R19" s="45"/>
      <c r="S19" s="45"/>
    </row>
    <row r="20" spans="1:19" ht="18.75" customHeight="1">
      <c r="A20" s="209"/>
      <c r="B20" s="209"/>
      <c r="C20" s="209"/>
      <c r="D20" s="209"/>
      <c r="E20" s="209"/>
      <c r="F20" s="209"/>
      <c r="G20" s="209"/>
      <c r="H20" s="209"/>
      <c r="I20" s="209">
        <v>17</v>
      </c>
      <c r="J20" s="209" t="s">
        <v>420</v>
      </c>
      <c r="K20" s="209" t="s">
        <v>421</v>
      </c>
      <c r="L20" s="210" t="s">
        <v>176</v>
      </c>
      <c r="M20" s="210"/>
      <c r="N20" s="210"/>
      <c r="O20" s="209" t="s">
        <v>30</v>
      </c>
      <c r="P20" s="209"/>
      <c r="Q20" s="209">
        <v>1</v>
      </c>
      <c r="R20" s="209"/>
      <c r="S20" s="209"/>
    </row>
    <row r="21" spans="1:19" ht="18.75" customHeight="1">
      <c r="A21" s="45"/>
      <c r="B21" s="45"/>
      <c r="C21" s="45"/>
      <c r="D21" s="45"/>
      <c r="E21" s="45"/>
      <c r="F21" s="45"/>
      <c r="G21" s="45"/>
      <c r="H21" s="45"/>
      <c r="I21" s="45">
        <v>18</v>
      </c>
      <c r="J21" s="45" t="s">
        <v>422</v>
      </c>
      <c r="K21" s="45" t="s">
        <v>423</v>
      </c>
      <c r="L21" s="270" t="s">
        <v>424</v>
      </c>
      <c r="M21" s="270"/>
      <c r="N21" s="270"/>
      <c r="O21" s="45" t="s">
        <v>25</v>
      </c>
      <c r="P21" s="45">
        <v>1</v>
      </c>
      <c r="Q21" s="45"/>
      <c r="R21" s="45"/>
      <c r="S21" s="45"/>
    </row>
    <row r="22" spans="1:19" ht="18.75" customHeight="1">
      <c r="A22" s="209"/>
      <c r="B22" s="209"/>
      <c r="C22" s="209"/>
      <c r="D22" s="209"/>
      <c r="E22" s="209"/>
      <c r="F22" s="209"/>
      <c r="G22" s="209"/>
      <c r="H22" s="209"/>
      <c r="I22" s="209">
        <v>19</v>
      </c>
      <c r="J22" s="209" t="s">
        <v>132</v>
      </c>
      <c r="K22" s="209" t="s">
        <v>425</v>
      </c>
      <c r="L22" s="210" t="s">
        <v>424</v>
      </c>
      <c r="M22" s="210"/>
      <c r="N22" s="210"/>
      <c r="O22" s="209" t="s">
        <v>25</v>
      </c>
      <c r="P22" s="209">
        <v>1</v>
      </c>
      <c r="Q22" s="209"/>
      <c r="R22" s="209"/>
      <c r="S22" s="209"/>
    </row>
    <row r="23" spans="1:19" ht="18.75" customHeight="1">
      <c r="A23" s="243" t="s">
        <v>144</v>
      </c>
      <c r="B23" s="243" t="s">
        <v>426</v>
      </c>
      <c r="C23" s="243" t="s">
        <v>378</v>
      </c>
      <c r="D23" s="243" t="s">
        <v>30</v>
      </c>
      <c r="E23" s="243"/>
      <c r="F23" s="243"/>
      <c r="G23" s="243"/>
      <c r="H23" s="243">
        <v>1</v>
      </c>
      <c r="I23" s="228">
        <v>20</v>
      </c>
      <c r="J23" s="243" t="s">
        <v>132</v>
      </c>
      <c r="K23" s="243" t="s">
        <v>427</v>
      </c>
      <c r="L23" s="349" t="s">
        <v>424</v>
      </c>
      <c r="M23" s="349"/>
      <c r="N23" s="349"/>
      <c r="O23" s="243" t="s">
        <v>30</v>
      </c>
      <c r="P23" s="243"/>
      <c r="Q23" s="243"/>
      <c r="R23" s="243"/>
      <c r="S23" s="243">
        <v>1</v>
      </c>
    </row>
    <row r="24" spans="1:19" ht="12.75">
      <c r="A24" s="245"/>
      <c r="B24" s="245"/>
      <c r="C24" s="245"/>
      <c r="D24" s="245"/>
      <c r="E24" s="245"/>
      <c r="F24" s="245"/>
      <c r="G24" s="245"/>
      <c r="H24" s="245"/>
      <c r="I24" s="245"/>
      <c r="J24" s="245" t="s">
        <v>94</v>
      </c>
      <c r="K24" s="245" t="s">
        <v>428</v>
      </c>
      <c r="L24" s="245"/>
      <c r="M24" s="245"/>
      <c r="N24" s="245"/>
      <c r="O24" s="245"/>
      <c r="P24" s="245"/>
      <c r="Q24" s="245"/>
      <c r="R24" s="245"/>
      <c r="S24" s="245"/>
    </row>
    <row r="25" spans="1:19" ht="12.75">
      <c r="A25" s="245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</row>
    <row r="26" spans="1:19" s="350" customFormat="1" ht="22.5" customHeight="1">
      <c r="A26" s="247" t="s">
        <v>268</v>
      </c>
      <c r="B26" s="247"/>
      <c r="C26" s="247"/>
      <c r="D26" s="248">
        <f>SUM(E26:H26)</f>
        <v>13</v>
      </c>
      <c r="E26" s="248">
        <f>SUM(E4:E23)</f>
        <v>8</v>
      </c>
      <c r="F26" s="248">
        <f>SUM(F4:F23)</f>
        <v>4</v>
      </c>
      <c r="G26" s="248">
        <f>SUM(G4:G23)</f>
        <v>0</v>
      </c>
      <c r="H26" s="248">
        <f>SUM(H4:H23)</f>
        <v>1</v>
      </c>
      <c r="I26" s="248"/>
      <c r="J26" s="247" t="s">
        <v>268</v>
      </c>
      <c r="K26" s="247"/>
      <c r="L26" s="247"/>
      <c r="M26" s="247"/>
      <c r="N26" s="247"/>
      <c r="O26" s="248">
        <f>SUM(P26:S26)</f>
        <v>20</v>
      </c>
      <c r="P26" s="248">
        <f>SUM(P4:P23)</f>
        <v>12</v>
      </c>
      <c r="Q26" s="248">
        <f>SUM(Q4:Q23)</f>
        <v>7</v>
      </c>
      <c r="R26" s="248">
        <f>SUM(R4:R23)</f>
        <v>0</v>
      </c>
      <c r="S26" s="248">
        <f>SUM(S4:S23)</f>
        <v>1</v>
      </c>
    </row>
    <row r="27" spans="1:19" s="343" customFormat="1" ht="12.75">
      <c r="A27" s="197" t="s">
        <v>252</v>
      </c>
      <c r="B27" s="197" t="s">
        <v>295</v>
      </c>
      <c r="C27" s="197" t="s">
        <v>254</v>
      </c>
      <c r="D27" s="197"/>
      <c r="E27" s="197"/>
      <c r="F27" s="197"/>
      <c r="G27" s="197"/>
      <c r="H27" s="197"/>
      <c r="I27" s="197"/>
      <c r="J27" s="197" t="s">
        <v>365</v>
      </c>
      <c r="K27" s="197" t="s">
        <v>366</v>
      </c>
      <c r="L27" s="197" t="s">
        <v>2</v>
      </c>
      <c r="M27" s="197"/>
      <c r="N27" s="197"/>
      <c r="O27" s="197"/>
      <c r="P27" s="197"/>
      <c r="Q27" s="197"/>
      <c r="R27" s="197">
        <v>2017</v>
      </c>
      <c r="S27" s="197"/>
    </row>
    <row r="28" spans="1:19" s="2" customFormat="1" ht="12.75">
      <c r="A28" s="344" t="s">
        <v>367</v>
      </c>
      <c r="B28" s="345">
        <v>42798</v>
      </c>
      <c r="C28" s="346" t="s">
        <v>258</v>
      </c>
      <c r="D28" s="346" t="s">
        <v>269</v>
      </c>
      <c r="E28" s="344" t="s">
        <v>429</v>
      </c>
      <c r="F28" s="344"/>
      <c r="G28" s="344"/>
      <c r="H28" s="344"/>
      <c r="I28" s="347"/>
      <c r="J28" s="344" t="s">
        <v>367</v>
      </c>
      <c r="K28" s="345">
        <v>42798</v>
      </c>
      <c r="L28" s="344" t="s">
        <v>258</v>
      </c>
      <c r="M28" s="344"/>
      <c r="N28" s="344"/>
      <c r="O28" s="346" t="s">
        <v>271</v>
      </c>
      <c r="P28" s="344" t="s">
        <v>430</v>
      </c>
      <c r="Q28" s="344"/>
      <c r="R28" s="344"/>
      <c r="S28" s="344"/>
    </row>
    <row r="29" spans="1:19" ht="12.75">
      <c r="A29" s="202" t="s">
        <v>6</v>
      </c>
      <c r="B29" s="202" t="s">
        <v>7</v>
      </c>
      <c r="C29" s="202" t="s">
        <v>267</v>
      </c>
      <c r="D29" s="203" t="s">
        <v>262</v>
      </c>
      <c r="E29" s="203" t="s">
        <v>263</v>
      </c>
      <c r="F29" s="203" t="s">
        <v>264</v>
      </c>
      <c r="G29" s="203" t="s">
        <v>265</v>
      </c>
      <c r="H29" s="203" t="s">
        <v>266</v>
      </c>
      <c r="I29" s="203"/>
      <c r="J29" s="202" t="s">
        <v>6</v>
      </c>
      <c r="K29" s="202" t="s">
        <v>7</v>
      </c>
      <c r="L29" s="202" t="s">
        <v>267</v>
      </c>
      <c r="M29" s="202"/>
      <c r="N29" s="202"/>
      <c r="O29" s="203" t="s">
        <v>262</v>
      </c>
      <c r="P29" s="203" t="s">
        <v>263</v>
      </c>
      <c r="Q29" s="203" t="s">
        <v>264</v>
      </c>
      <c r="R29" s="203" t="s">
        <v>265</v>
      </c>
      <c r="S29" s="203" t="s">
        <v>266</v>
      </c>
    </row>
    <row r="30" spans="1:19" ht="18.75" customHeight="1">
      <c r="A30" s="210" t="s">
        <v>157</v>
      </c>
      <c r="B30" s="210" t="s">
        <v>431</v>
      </c>
      <c r="C30" s="210" t="s">
        <v>378</v>
      </c>
      <c r="D30" s="210" t="s">
        <v>25</v>
      </c>
      <c r="E30" s="210">
        <v>1</v>
      </c>
      <c r="F30" s="210"/>
      <c r="G30" s="210"/>
      <c r="H30" s="210"/>
      <c r="I30" s="210">
        <v>1</v>
      </c>
      <c r="J30" s="210" t="s">
        <v>432</v>
      </c>
      <c r="K30" s="210" t="s">
        <v>433</v>
      </c>
      <c r="L30" s="210" t="s">
        <v>369</v>
      </c>
      <c r="M30" s="210"/>
      <c r="N30" s="210"/>
      <c r="O30" s="210" t="s">
        <v>25</v>
      </c>
      <c r="P30" s="210">
        <v>1</v>
      </c>
      <c r="Q30" s="210"/>
      <c r="R30" s="210"/>
      <c r="S30" s="210"/>
    </row>
    <row r="31" spans="1:19" ht="18.75" customHeight="1">
      <c r="A31" s="58" t="s">
        <v>434</v>
      </c>
      <c r="B31" s="58" t="s">
        <v>421</v>
      </c>
      <c r="C31" s="58" t="s">
        <v>378</v>
      </c>
      <c r="D31" s="58" t="s">
        <v>52</v>
      </c>
      <c r="E31" s="58">
        <v>1</v>
      </c>
      <c r="F31" s="58"/>
      <c r="G31" s="58"/>
      <c r="H31" s="58"/>
      <c r="I31" s="58">
        <v>2</v>
      </c>
      <c r="J31" s="58" t="s">
        <v>435</v>
      </c>
      <c r="K31" s="58" t="s">
        <v>436</v>
      </c>
      <c r="L31" s="271" t="s">
        <v>369</v>
      </c>
      <c r="M31" s="271"/>
      <c r="N31" s="271"/>
      <c r="O31" s="58" t="s">
        <v>30</v>
      </c>
      <c r="P31" s="58"/>
      <c r="Q31" s="58">
        <v>1</v>
      </c>
      <c r="R31" s="58"/>
      <c r="S31" s="58"/>
    </row>
    <row r="32" spans="1:19" ht="18.75" customHeight="1">
      <c r="A32" s="209" t="s">
        <v>100</v>
      </c>
      <c r="B32" s="209" t="s">
        <v>437</v>
      </c>
      <c r="C32" s="209" t="s">
        <v>382</v>
      </c>
      <c r="D32" s="209" t="s">
        <v>52</v>
      </c>
      <c r="E32" s="209">
        <v>1</v>
      </c>
      <c r="F32" s="209"/>
      <c r="G32" s="209"/>
      <c r="H32" s="209"/>
      <c r="I32" s="209">
        <v>3</v>
      </c>
      <c r="J32" s="209" t="s">
        <v>438</v>
      </c>
      <c r="K32" s="209" t="s">
        <v>439</v>
      </c>
      <c r="L32" s="210" t="s">
        <v>369</v>
      </c>
      <c r="M32" s="210"/>
      <c r="N32" s="210"/>
      <c r="O32" s="209" t="s">
        <v>52</v>
      </c>
      <c r="P32" s="209">
        <v>1</v>
      </c>
      <c r="Q32" s="209"/>
      <c r="R32" s="209"/>
      <c r="S32" s="209"/>
    </row>
    <row r="33" spans="1:19" ht="18.75" customHeight="1">
      <c r="A33" s="228" t="s">
        <v>94</v>
      </c>
      <c r="B33" s="228" t="s">
        <v>428</v>
      </c>
      <c r="C33" s="228" t="s">
        <v>382</v>
      </c>
      <c r="D33" s="228" t="s">
        <v>30</v>
      </c>
      <c r="E33" s="227"/>
      <c r="F33" s="227">
        <v>1</v>
      </c>
      <c r="G33" s="227"/>
      <c r="H33" s="227"/>
      <c r="I33" s="227">
        <v>4</v>
      </c>
      <c r="J33" s="45" t="s">
        <v>38</v>
      </c>
      <c r="K33" s="45" t="s">
        <v>440</v>
      </c>
      <c r="L33" s="271" t="s">
        <v>380</v>
      </c>
      <c r="M33" s="271"/>
      <c r="N33" s="271"/>
      <c r="O33" s="228" t="s">
        <v>52</v>
      </c>
      <c r="P33" s="227">
        <v>1</v>
      </c>
      <c r="Q33" s="227"/>
      <c r="R33" s="227"/>
      <c r="S33" s="227"/>
    </row>
    <row r="34" spans="1:19" ht="18.75" customHeight="1">
      <c r="A34" s="209" t="s">
        <v>75</v>
      </c>
      <c r="B34" s="209" t="s">
        <v>441</v>
      </c>
      <c r="C34" s="209" t="s">
        <v>406</v>
      </c>
      <c r="D34" s="209" t="s">
        <v>50</v>
      </c>
      <c r="E34" s="209">
        <v>1</v>
      </c>
      <c r="F34" s="209"/>
      <c r="G34" s="209"/>
      <c r="H34" s="209"/>
      <c r="I34" s="209">
        <v>5</v>
      </c>
      <c r="J34" s="209" t="s">
        <v>442</v>
      </c>
      <c r="K34" s="209" t="s">
        <v>443</v>
      </c>
      <c r="L34" s="210" t="s">
        <v>380</v>
      </c>
      <c r="M34" s="210"/>
      <c r="N34" s="210"/>
      <c r="O34" s="209" t="s">
        <v>30</v>
      </c>
      <c r="P34" s="209"/>
      <c r="Q34" s="209">
        <v>1</v>
      </c>
      <c r="R34" s="209"/>
      <c r="S34" s="209"/>
    </row>
    <row r="35" spans="1:19" ht="18.75" customHeight="1">
      <c r="A35" s="351" t="s">
        <v>444</v>
      </c>
      <c r="B35" s="228" t="s">
        <v>445</v>
      </c>
      <c r="C35" s="228" t="s">
        <v>406</v>
      </c>
      <c r="D35" s="228" t="s">
        <v>30</v>
      </c>
      <c r="E35" s="227"/>
      <c r="F35" s="227">
        <v>1</v>
      </c>
      <c r="G35" s="227"/>
      <c r="H35" s="227"/>
      <c r="I35" s="227">
        <v>6</v>
      </c>
      <c r="J35" s="58" t="s">
        <v>34</v>
      </c>
      <c r="K35" s="58" t="s">
        <v>433</v>
      </c>
      <c r="L35" s="271" t="s">
        <v>380</v>
      </c>
      <c r="M35" s="271"/>
      <c r="N35" s="271"/>
      <c r="O35" s="228" t="s">
        <v>25</v>
      </c>
      <c r="P35" s="227">
        <v>1</v>
      </c>
      <c r="Q35" s="227"/>
      <c r="R35" s="227"/>
      <c r="S35" s="227"/>
    </row>
    <row r="36" spans="1:19" ht="18.75" customHeight="1">
      <c r="A36" s="209" t="s">
        <v>247</v>
      </c>
      <c r="B36" s="209" t="s">
        <v>446</v>
      </c>
      <c r="C36" s="209" t="s">
        <v>447</v>
      </c>
      <c r="D36" s="209" t="s">
        <v>33</v>
      </c>
      <c r="E36" s="209">
        <v>1</v>
      </c>
      <c r="F36" s="209"/>
      <c r="G36" s="209"/>
      <c r="H36" s="209"/>
      <c r="I36" s="209">
        <v>7</v>
      </c>
      <c r="J36" s="209" t="s">
        <v>448</v>
      </c>
      <c r="K36" s="209" t="s">
        <v>405</v>
      </c>
      <c r="L36" s="210" t="s">
        <v>378</v>
      </c>
      <c r="M36" s="210"/>
      <c r="N36" s="210"/>
      <c r="O36" s="209" t="s">
        <v>30</v>
      </c>
      <c r="P36" s="209"/>
      <c r="Q36" s="209">
        <v>1</v>
      </c>
      <c r="R36" s="209"/>
      <c r="S36" s="209"/>
    </row>
    <row r="37" spans="1:19" ht="18.75" customHeight="1">
      <c r="A37" s="228" t="s">
        <v>449</v>
      </c>
      <c r="B37" s="228" t="s">
        <v>450</v>
      </c>
      <c r="C37" s="228" t="s">
        <v>447</v>
      </c>
      <c r="D37" s="228" t="s">
        <v>25</v>
      </c>
      <c r="E37" s="227">
        <v>1</v>
      </c>
      <c r="F37" s="227"/>
      <c r="G37" s="227"/>
      <c r="H37" s="227"/>
      <c r="I37" s="227">
        <v>8</v>
      </c>
      <c r="J37" s="45" t="s">
        <v>451</v>
      </c>
      <c r="K37" s="45" t="s">
        <v>452</v>
      </c>
      <c r="L37" s="271" t="s">
        <v>382</v>
      </c>
      <c r="M37" s="271"/>
      <c r="N37" s="271"/>
      <c r="O37" s="228" t="s">
        <v>52</v>
      </c>
      <c r="P37" s="227">
        <v>1</v>
      </c>
      <c r="Q37" s="227"/>
      <c r="R37" s="227"/>
      <c r="S37" s="227"/>
    </row>
    <row r="38" spans="1:19" ht="18.75" customHeight="1">
      <c r="A38" s="209" t="s">
        <v>453</v>
      </c>
      <c r="B38" s="209" t="s">
        <v>454</v>
      </c>
      <c r="C38" s="209" t="s">
        <v>447</v>
      </c>
      <c r="D38" s="209" t="s">
        <v>25</v>
      </c>
      <c r="E38" s="209">
        <v>1</v>
      </c>
      <c r="F38" s="209"/>
      <c r="G38" s="209"/>
      <c r="H38" s="209"/>
      <c r="I38" s="209">
        <v>9</v>
      </c>
      <c r="J38" s="209" t="s">
        <v>63</v>
      </c>
      <c r="K38" s="209" t="s">
        <v>455</v>
      </c>
      <c r="L38" s="210" t="s">
        <v>406</v>
      </c>
      <c r="M38" s="210"/>
      <c r="N38" s="210"/>
      <c r="O38" s="209" t="s">
        <v>33</v>
      </c>
      <c r="P38" s="209">
        <v>1</v>
      </c>
      <c r="Q38" s="209"/>
      <c r="R38" s="209"/>
      <c r="S38" s="209"/>
    </row>
    <row r="39" spans="1:19" ht="18.75" customHeight="1">
      <c r="A39" s="45" t="s">
        <v>236</v>
      </c>
      <c r="B39" s="45" t="s">
        <v>456</v>
      </c>
      <c r="C39" s="45" t="s">
        <v>447</v>
      </c>
      <c r="D39" s="45" t="s">
        <v>52</v>
      </c>
      <c r="E39" s="227">
        <v>1</v>
      </c>
      <c r="F39" s="227"/>
      <c r="G39" s="227"/>
      <c r="H39" s="227"/>
      <c r="I39" s="227">
        <v>10</v>
      </c>
      <c r="J39" s="45" t="s">
        <v>457</v>
      </c>
      <c r="K39" s="45" t="s">
        <v>458</v>
      </c>
      <c r="L39" s="58" t="s">
        <v>406</v>
      </c>
      <c r="M39" s="58"/>
      <c r="N39" s="58"/>
      <c r="O39" s="45" t="s">
        <v>30</v>
      </c>
      <c r="P39" s="227">
        <v>1</v>
      </c>
      <c r="Q39" s="227"/>
      <c r="R39" s="227"/>
      <c r="S39" s="227"/>
    </row>
    <row r="40" spans="1:19" ht="18.75" customHeight="1">
      <c r="A40" s="209"/>
      <c r="B40" s="209"/>
      <c r="C40" s="209"/>
      <c r="D40" s="209"/>
      <c r="E40" s="209"/>
      <c r="F40" s="209"/>
      <c r="G40" s="209"/>
      <c r="H40" s="209"/>
      <c r="I40" s="209">
        <v>11</v>
      </c>
      <c r="J40" s="209" t="s">
        <v>459</v>
      </c>
      <c r="K40" s="209" t="s">
        <v>460</v>
      </c>
      <c r="L40" s="210" t="s">
        <v>385</v>
      </c>
      <c r="M40" s="210"/>
      <c r="N40" s="210"/>
      <c r="O40" s="209" t="s">
        <v>52</v>
      </c>
      <c r="P40" s="209">
        <v>1</v>
      </c>
      <c r="Q40" s="209"/>
      <c r="R40" s="209"/>
      <c r="S40" s="209"/>
    </row>
    <row r="41" spans="1:19" ht="18.75" customHeight="1">
      <c r="A41" s="227"/>
      <c r="B41" s="227"/>
      <c r="C41" s="227"/>
      <c r="D41" s="227"/>
      <c r="E41" s="227"/>
      <c r="F41" s="227"/>
      <c r="G41" s="227"/>
      <c r="H41" s="227"/>
      <c r="I41" s="227">
        <v>12</v>
      </c>
      <c r="J41" s="227" t="s">
        <v>461</v>
      </c>
      <c r="K41" s="227" t="s">
        <v>462</v>
      </c>
      <c r="L41" s="270" t="s">
        <v>385</v>
      </c>
      <c r="M41" s="270"/>
      <c r="N41" s="270"/>
      <c r="O41" s="227" t="s">
        <v>52</v>
      </c>
      <c r="P41" s="227">
        <v>1</v>
      </c>
      <c r="Q41" s="227"/>
      <c r="R41" s="227"/>
      <c r="S41" s="227"/>
    </row>
    <row r="42" spans="1:19" ht="18.75" customHeight="1">
      <c r="A42" s="209"/>
      <c r="B42" s="209"/>
      <c r="C42" s="209"/>
      <c r="D42" s="209"/>
      <c r="E42" s="209"/>
      <c r="F42" s="209"/>
      <c r="G42" s="209"/>
      <c r="H42" s="209"/>
      <c r="I42" s="209">
        <v>13</v>
      </c>
      <c r="J42" s="209" t="s">
        <v>463</v>
      </c>
      <c r="K42" s="209" t="s">
        <v>464</v>
      </c>
      <c r="L42" s="210" t="s">
        <v>176</v>
      </c>
      <c r="M42" s="210"/>
      <c r="N42" s="210"/>
      <c r="O42" s="209" t="s">
        <v>25</v>
      </c>
      <c r="P42" s="209">
        <v>1</v>
      </c>
      <c r="Q42" s="209"/>
      <c r="R42" s="209"/>
      <c r="S42" s="209"/>
    </row>
    <row r="43" spans="1:19" ht="18.75" customHeight="1">
      <c r="A43" s="45"/>
      <c r="B43" s="45"/>
      <c r="C43" s="45"/>
      <c r="D43" s="45"/>
      <c r="E43" s="45"/>
      <c r="F43" s="45"/>
      <c r="G43" s="45"/>
      <c r="H43" s="45"/>
      <c r="I43" s="45">
        <v>14</v>
      </c>
      <c r="J43" s="45" t="s">
        <v>465</v>
      </c>
      <c r="K43" s="45" t="s">
        <v>466</v>
      </c>
      <c r="L43" s="271" t="s">
        <v>176</v>
      </c>
      <c r="M43" s="271"/>
      <c r="N43" s="271"/>
      <c r="O43" s="45" t="s">
        <v>30</v>
      </c>
      <c r="P43" s="45"/>
      <c r="Q43" s="45">
        <v>1</v>
      </c>
      <c r="R43" s="45"/>
      <c r="S43" s="45"/>
    </row>
    <row r="44" spans="1:19" ht="18.75" customHeight="1">
      <c r="A44" s="209"/>
      <c r="B44" s="209"/>
      <c r="C44" s="209"/>
      <c r="D44" s="209"/>
      <c r="E44" s="209"/>
      <c r="F44" s="209"/>
      <c r="G44" s="209"/>
      <c r="H44" s="209"/>
      <c r="I44" s="209">
        <v>15</v>
      </c>
      <c r="J44" s="209" t="s">
        <v>179</v>
      </c>
      <c r="K44" s="209" t="s">
        <v>467</v>
      </c>
      <c r="L44" s="210" t="s">
        <v>176</v>
      </c>
      <c r="M44" s="210"/>
      <c r="N44" s="210"/>
      <c r="O44" s="209" t="s">
        <v>52</v>
      </c>
      <c r="P44" s="209">
        <v>1</v>
      </c>
      <c r="Q44" s="209"/>
      <c r="R44" s="209"/>
      <c r="S44" s="209"/>
    </row>
    <row r="45" spans="1:19" ht="18.75" customHeight="1">
      <c r="A45" s="45"/>
      <c r="B45" s="45"/>
      <c r="C45" s="45"/>
      <c r="D45" s="45"/>
      <c r="E45" s="45"/>
      <c r="F45" s="45"/>
      <c r="G45" s="45"/>
      <c r="H45" s="45"/>
      <c r="I45" s="45">
        <v>16</v>
      </c>
      <c r="J45" s="45" t="s">
        <v>181</v>
      </c>
      <c r="K45" s="45" t="s">
        <v>405</v>
      </c>
      <c r="L45" s="271" t="s">
        <v>176</v>
      </c>
      <c r="M45" s="271"/>
      <c r="N45" s="271"/>
      <c r="O45" s="45" t="s">
        <v>30</v>
      </c>
      <c r="P45" s="45"/>
      <c r="Q45" s="45">
        <v>1</v>
      </c>
      <c r="R45" s="45"/>
      <c r="S45" s="45"/>
    </row>
    <row r="46" spans="1:19" ht="18.75" customHeight="1">
      <c r="A46" s="209"/>
      <c r="B46" s="209"/>
      <c r="C46" s="209"/>
      <c r="D46" s="209"/>
      <c r="E46" s="209"/>
      <c r="F46" s="209"/>
      <c r="G46" s="209"/>
      <c r="H46" s="209"/>
      <c r="I46" s="209">
        <v>17</v>
      </c>
      <c r="J46" s="209" t="s">
        <v>468</v>
      </c>
      <c r="K46" s="209" t="s">
        <v>182</v>
      </c>
      <c r="L46" s="210" t="s">
        <v>176</v>
      </c>
      <c r="M46" s="210"/>
      <c r="N46" s="210"/>
      <c r="O46" s="209" t="s">
        <v>25</v>
      </c>
      <c r="P46" s="209">
        <v>1</v>
      </c>
      <c r="Q46" s="209"/>
      <c r="R46" s="209"/>
      <c r="S46" s="209"/>
    </row>
    <row r="47" spans="1:19" ht="18.75" customHeight="1">
      <c r="A47" s="45"/>
      <c r="B47" s="45"/>
      <c r="C47" s="45"/>
      <c r="D47" s="45"/>
      <c r="E47" s="45"/>
      <c r="F47" s="45"/>
      <c r="G47" s="45"/>
      <c r="H47" s="45"/>
      <c r="I47" s="45">
        <v>18</v>
      </c>
      <c r="J47" s="45" t="s">
        <v>188</v>
      </c>
      <c r="K47" s="45" t="s">
        <v>469</v>
      </c>
      <c r="L47" s="271" t="s">
        <v>176</v>
      </c>
      <c r="M47" s="271"/>
      <c r="N47" s="271"/>
      <c r="O47" s="45" t="s">
        <v>33</v>
      </c>
      <c r="P47" s="45">
        <v>1</v>
      </c>
      <c r="Q47" s="45"/>
      <c r="R47" s="45"/>
      <c r="S47" s="45"/>
    </row>
    <row r="48" spans="1:19" ht="18.75" customHeight="1">
      <c r="A48" s="209"/>
      <c r="B48" s="209"/>
      <c r="C48" s="209"/>
      <c r="D48" s="209"/>
      <c r="E48" s="209"/>
      <c r="F48" s="209"/>
      <c r="G48" s="209"/>
      <c r="H48" s="209"/>
      <c r="I48" s="209">
        <v>19</v>
      </c>
      <c r="J48" s="209"/>
      <c r="K48" s="209"/>
      <c r="L48" s="210"/>
      <c r="M48" s="210"/>
      <c r="N48" s="210"/>
      <c r="O48" s="209"/>
      <c r="P48" s="209"/>
      <c r="Q48" s="209"/>
      <c r="R48" s="209"/>
      <c r="S48" s="209"/>
    </row>
    <row r="49" spans="1:19" ht="18.75" customHeight="1">
      <c r="A49" s="45"/>
      <c r="B49" s="45"/>
      <c r="C49" s="45"/>
      <c r="D49" s="45"/>
      <c r="E49" s="45"/>
      <c r="F49" s="228"/>
      <c r="G49" s="228"/>
      <c r="H49" s="228"/>
      <c r="I49" s="228">
        <v>20</v>
      </c>
      <c r="J49" s="45"/>
      <c r="K49" s="45"/>
      <c r="L49" s="271"/>
      <c r="M49" s="271"/>
      <c r="N49" s="271"/>
      <c r="O49" s="45"/>
      <c r="P49" s="45"/>
      <c r="Q49" s="228"/>
      <c r="R49" s="228"/>
      <c r="S49" s="228"/>
    </row>
    <row r="50" spans="1:19" ht="12.75">
      <c r="A50" s="245"/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</row>
    <row r="51" spans="1:19" ht="12.75">
      <c r="A51" s="245"/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</row>
    <row r="52" spans="1:19" s="350" customFormat="1" ht="22.5" customHeight="1">
      <c r="A52" s="247" t="s">
        <v>268</v>
      </c>
      <c r="B52" s="247"/>
      <c r="C52" s="247"/>
      <c r="D52" s="248">
        <f>SUM(E52:H52)</f>
        <v>10</v>
      </c>
      <c r="E52" s="248">
        <f>SUM(E30:E49)</f>
        <v>8</v>
      </c>
      <c r="F52" s="248">
        <f>SUM(F30:F49)</f>
        <v>2</v>
      </c>
      <c r="G52" s="248">
        <f>SUM(G30:G49)</f>
        <v>0</v>
      </c>
      <c r="H52" s="248">
        <f>SUM(H30:H49)</f>
        <v>0</v>
      </c>
      <c r="I52" s="248"/>
      <c r="J52" s="247" t="s">
        <v>268</v>
      </c>
      <c r="K52" s="247"/>
      <c r="L52" s="247"/>
      <c r="M52" s="247"/>
      <c r="N52" s="247"/>
      <c r="O52" s="248">
        <f>SUM(P52:S52)</f>
        <v>18</v>
      </c>
      <c r="P52" s="248">
        <f>SUM(P30:P49)</f>
        <v>13</v>
      </c>
      <c r="Q52" s="248">
        <f>SUM(Q30:Q49)</f>
        <v>5</v>
      </c>
      <c r="R52" s="248">
        <f>SUM(R30:R49)</f>
        <v>0</v>
      </c>
      <c r="S52" s="248">
        <f>SUM(S30:S49)</f>
        <v>0</v>
      </c>
    </row>
    <row r="53" spans="1:19" s="343" customFormat="1" ht="12.75">
      <c r="A53" s="197" t="s">
        <v>252</v>
      </c>
      <c r="B53" s="197" t="s">
        <v>295</v>
      </c>
      <c r="C53" s="197" t="s">
        <v>254</v>
      </c>
      <c r="D53" s="197"/>
      <c r="E53" s="197"/>
      <c r="F53" s="197"/>
      <c r="G53" s="197"/>
      <c r="H53" s="197"/>
      <c r="I53" s="197"/>
      <c r="J53" s="197" t="s">
        <v>365</v>
      </c>
      <c r="K53" s="197" t="s">
        <v>366</v>
      </c>
      <c r="L53" s="197" t="s">
        <v>2</v>
      </c>
      <c r="M53" s="197"/>
      <c r="N53" s="197"/>
      <c r="O53" s="197"/>
      <c r="P53" s="197"/>
      <c r="Q53" s="197"/>
      <c r="R53" s="197">
        <v>2017</v>
      </c>
      <c r="S53" s="197"/>
    </row>
    <row r="54" spans="1:19" s="2" customFormat="1" ht="12.75">
      <c r="A54" s="344" t="s">
        <v>367</v>
      </c>
      <c r="B54" s="345">
        <v>42798</v>
      </c>
      <c r="C54" s="346" t="s">
        <v>258</v>
      </c>
      <c r="D54" s="346" t="s">
        <v>273</v>
      </c>
      <c r="E54" s="344" t="s">
        <v>470</v>
      </c>
      <c r="F54" s="344"/>
      <c r="G54" s="344"/>
      <c r="H54" s="344"/>
      <c r="I54" s="347"/>
      <c r="J54" s="344" t="s">
        <v>275</v>
      </c>
      <c r="K54" s="345">
        <v>42799</v>
      </c>
      <c r="L54" s="344" t="s">
        <v>258</v>
      </c>
      <c r="M54" s="344"/>
      <c r="N54" s="344"/>
      <c r="O54" s="346" t="s">
        <v>276</v>
      </c>
      <c r="P54" s="344" t="s">
        <v>471</v>
      </c>
      <c r="Q54" s="344"/>
      <c r="R54" s="344"/>
      <c r="S54" s="344"/>
    </row>
    <row r="55" spans="1:19" ht="12.75">
      <c r="A55" s="202" t="s">
        <v>6</v>
      </c>
      <c r="B55" s="202" t="s">
        <v>7</v>
      </c>
      <c r="C55" s="202" t="s">
        <v>267</v>
      </c>
      <c r="D55" s="203" t="s">
        <v>262</v>
      </c>
      <c r="E55" s="203" t="s">
        <v>263</v>
      </c>
      <c r="F55" s="203" t="s">
        <v>264</v>
      </c>
      <c r="G55" s="203" t="s">
        <v>265</v>
      </c>
      <c r="H55" s="203" t="s">
        <v>266</v>
      </c>
      <c r="I55" s="203"/>
      <c r="J55" s="202" t="s">
        <v>6</v>
      </c>
      <c r="K55" s="202" t="s">
        <v>7</v>
      </c>
      <c r="L55" s="202" t="s">
        <v>267</v>
      </c>
      <c r="M55" s="202"/>
      <c r="N55" s="202"/>
      <c r="O55" s="203" t="s">
        <v>262</v>
      </c>
      <c r="P55" s="203" t="s">
        <v>263</v>
      </c>
      <c r="Q55" s="203" t="s">
        <v>264</v>
      </c>
      <c r="R55" s="203" t="s">
        <v>265</v>
      </c>
      <c r="S55" s="203" t="s">
        <v>266</v>
      </c>
    </row>
    <row r="56" spans="1:19" ht="18.75" customHeight="1">
      <c r="A56" s="210" t="s">
        <v>472</v>
      </c>
      <c r="B56" s="210" t="s">
        <v>473</v>
      </c>
      <c r="C56" s="210" t="s">
        <v>369</v>
      </c>
      <c r="D56" s="210" t="s">
        <v>30</v>
      </c>
      <c r="E56" s="210"/>
      <c r="F56" s="210">
        <v>1</v>
      </c>
      <c r="G56" s="210"/>
      <c r="H56" s="210"/>
      <c r="I56" s="210">
        <v>1</v>
      </c>
      <c r="J56" s="210" t="s">
        <v>474</v>
      </c>
      <c r="K56" s="210" t="s">
        <v>475</v>
      </c>
      <c r="L56" s="210" t="s">
        <v>369</v>
      </c>
      <c r="M56" s="210"/>
      <c r="N56" s="210"/>
      <c r="O56" s="210" t="s">
        <v>25</v>
      </c>
      <c r="P56" s="210">
        <v>1</v>
      </c>
      <c r="Q56" s="210"/>
      <c r="R56" s="210"/>
      <c r="S56" s="210"/>
    </row>
    <row r="57" spans="1:19" ht="18.75" customHeight="1">
      <c r="A57" s="58" t="s">
        <v>476</v>
      </c>
      <c r="B57" s="58" t="s">
        <v>477</v>
      </c>
      <c r="C57" s="58" t="s">
        <v>369</v>
      </c>
      <c r="D57" s="58" t="s">
        <v>30</v>
      </c>
      <c r="E57" s="58"/>
      <c r="F57" s="58">
        <v>1</v>
      </c>
      <c r="G57" s="58"/>
      <c r="H57" s="58"/>
      <c r="I57" s="58">
        <v>2</v>
      </c>
      <c r="J57" s="58" t="s">
        <v>125</v>
      </c>
      <c r="K57" s="58" t="s">
        <v>478</v>
      </c>
      <c r="L57" s="58" t="s">
        <v>369</v>
      </c>
      <c r="M57" s="58"/>
      <c r="N57" s="58"/>
      <c r="O57" s="58" t="s">
        <v>30</v>
      </c>
      <c r="P57" s="58"/>
      <c r="Q57" s="58">
        <v>1</v>
      </c>
      <c r="R57" s="58"/>
      <c r="S57" s="58"/>
    </row>
    <row r="58" spans="1:19" ht="18.75" customHeight="1">
      <c r="A58" s="209" t="s">
        <v>107</v>
      </c>
      <c r="B58" s="209" t="s">
        <v>479</v>
      </c>
      <c r="C58" s="209" t="s">
        <v>369</v>
      </c>
      <c r="D58" s="209" t="s">
        <v>52</v>
      </c>
      <c r="E58" s="209">
        <v>1</v>
      </c>
      <c r="F58" s="209"/>
      <c r="G58" s="209"/>
      <c r="H58" s="209"/>
      <c r="I58" s="209">
        <v>3</v>
      </c>
      <c r="J58" s="209" t="s">
        <v>51</v>
      </c>
      <c r="K58" s="209" t="s">
        <v>383</v>
      </c>
      <c r="L58" s="210" t="s">
        <v>406</v>
      </c>
      <c r="M58" s="210"/>
      <c r="N58" s="210"/>
      <c r="O58" s="209" t="s">
        <v>52</v>
      </c>
      <c r="P58" s="209">
        <v>1</v>
      </c>
      <c r="Q58" s="209"/>
      <c r="R58" s="209"/>
      <c r="S58" s="209"/>
    </row>
    <row r="59" spans="1:19" ht="18.75" customHeight="1">
      <c r="A59" s="45" t="s">
        <v>48</v>
      </c>
      <c r="B59" s="45" t="s">
        <v>480</v>
      </c>
      <c r="C59" s="228" t="s">
        <v>406</v>
      </c>
      <c r="D59" s="228" t="s">
        <v>50</v>
      </c>
      <c r="E59" s="227">
        <v>1</v>
      </c>
      <c r="F59" s="227"/>
      <c r="G59" s="227"/>
      <c r="H59" s="227"/>
      <c r="I59" s="227">
        <v>4</v>
      </c>
      <c r="J59" s="45" t="s">
        <v>148</v>
      </c>
      <c r="K59" s="45" t="s">
        <v>421</v>
      </c>
      <c r="L59" s="271" t="s">
        <v>378</v>
      </c>
      <c r="M59" s="271"/>
      <c r="N59" s="271"/>
      <c r="O59" s="228" t="s">
        <v>25</v>
      </c>
      <c r="P59" s="227">
        <v>1</v>
      </c>
      <c r="Q59" s="227"/>
      <c r="R59" s="227"/>
      <c r="S59" s="227"/>
    </row>
    <row r="60" spans="1:19" ht="18.75" customHeight="1">
      <c r="A60" s="209" t="s">
        <v>481</v>
      </c>
      <c r="B60" s="209" t="s">
        <v>482</v>
      </c>
      <c r="C60" s="209" t="s">
        <v>385</v>
      </c>
      <c r="D60" s="209" t="s">
        <v>52</v>
      </c>
      <c r="E60" s="209">
        <v>1</v>
      </c>
      <c r="F60" s="209"/>
      <c r="G60" s="209"/>
      <c r="H60" s="209"/>
      <c r="I60" s="209">
        <v>5</v>
      </c>
      <c r="J60" s="209" t="s">
        <v>146</v>
      </c>
      <c r="K60" s="209" t="s">
        <v>421</v>
      </c>
      <c r="L60" s="210" t="s">
        <v>378</v>
      </c>
      <c r="M60" s="210"/>
      <c r="N60" s="210"/>
      <c r="O60" s="209" t="s">
        <v>25</v>
      </c>
      <c r="P60" s="209">
        <v>1</v>
      </c>
      <c r="Q60" s="209"/>
      <c r="R60" s="209"/>
      <c r="S60" s="209"/>
    </row>
    <row r="61" spans="1:19" ht="18.75" customHeight="1">
      <c r="A61" s="228" t="s">
        <v>223</v>
      </c>
      <c r="B61" s="228" t="s">
        <v>483</v>
      </c>
      <c r="C61" s="228" t="s">
        <v>398</v>
      </c>
      <c r="D61" s="228" t="s">
        <v>25</v>
      </c>
      <c r="E61" s="227">
        <v>1</v>
      </c>
      <c r="F61" s="227"/>
      <c r="G61" s="227"/>
      <c r="H61" s="227"/>
      <c r="I61" s="227">
        <v>6</v>
      </c>
      <c r="J61" s="228" t="s">
        <v>484</v>
      </c>
      <c r="K61" s="228" t="s">
        <v>462</v>
      </c>
      <c r="L61" s="271" t="s">
        <v>385</v>
      </c>
      <c r="M61" s="271"/>
      <c r="N61" s="271"/>
      <c r="O61" s="45" t="s">
        <v>52</v>
      </c>
      <c r="P61" s="45">
        <v>1</v>
      </c>
      <c r="Q61" s="228"/>
      <c r="R61" s="228"/>
      <c r="S61" s="228"/>
    </row>
    <row r="62" spans="1:19" ht="18.75" customHeight="1">
      <c r="A62" s="209" t="s">
        <v>485</v>
      </c>
      <c r="B62" s="209" t="s">
        <v>443</v>
      </c>
      <c r="C62" s="209" t="s">
        <v>403</v>
      </c>
      <c r="D62" s="209" t="s">
        <v>25</v>
      </c>
      <c r="E62" s="209">
        <v>1</v>
      </c>
      <c r="F62" s="209"/>
      <c r="G62" s="209"/>
      <c r="H62" s="209"/>
      <c r="I62" s="209">
        <v>7</v>
      </c>
      <c r="J62" s="209" t="s">
        <v>219</v>
      </c>
      <c r="K62" s="209" t="s">
        <v>486</v>
      </c>
      <c r="L62" s="210" t="s">
        <v>414</v>
      </c>
      <c r="M62" s="210"/>
      <c r="N62" s="210"/>
      <c r="O62" s="209" t="s">
        <v>30</v>
      </c>
      <c r="P62" s="209"/>
      <c r="Q62" s="209">
        <v>1</v>
      </c>
      <c r="R62" s="209"/>
      <c r="S62" s="209"/>
    </row>
    <row r="63" spans="1:19" ht="18.75" customHeight="1">
      <c r="A63" s="228" t="s">
        <v>487</v>
      </c>
      <c r="B63" s="228" t="s">
        <v>488</v>
      </c>
      <c r="C63" s="228" t="s">
        <v>403</v>
      </c>
      <c r="D63" s="228" t="s">
        <v>30</v>
      </c>
      <c r="E63" s="227"/>
      <c r="F63" s="227">
        <v>1</v>
      </c>
      <c r="G63" s="227"/>
      <c r="H63" s="227"/>
      <c r="I63" s="227">
        <v>8</v>
      </c>
      <c r="J63" s="228" t="s">
        <v>489</v>
      </c>
      <c r="K63" s="228" t="s">
        <v>490</v>
      </c>
      <c r="L63" s="271" t="s">
        <v>414</v>
      </c>
      <c r="M63" s="271"/>
      <c r="N63" s="271"/>
      <c r="O63" s="228" t="s">
        <v>30</v>
      </c>
      <c r="P63" s="227"/>
      <c r="Q63" s="227">
        <v>1</v>
      </c>
      <c r="R63" s="227"/>
      <c r="S63" s="227"/>
    </row>
    <row r="64" spans="1:19" ht="18.75" customHeight="1">
      <c r="A64" s="209" t="s">
        <v>491</v>
      </c>
      <c r="B64" s="209" t="s">
        <v>370</v>
      </c>
      <c r="C64" s="209" t="s">
        <v>403</v>
      </c>
      <c r="D64" s="209" t="s">
        <v>25</v>
      </c>
      <c r="E64" s="209">
        <v>1</v>
      </c>
      <c r="F64" s="209"/>
      <c r="G64" s="209"/>
      <c r="H64" s="209"/>
      <c r="I64" s="209">
        <v>9</v>
      </c>
      <c r="J64" s="209" t="s">
        <v>392</v>
      </c>
      <c r="K64" s="209" t="s">
        <v>492</v>
      </c>
      <c r="L64" s="210" t="s">
        <v>403</v>
      </c>
      <c r="M64" s="210"/>
      <c r="N64" s="210"/>
      <c r="O64" s="209" t="s">
        <v>30</v>
      </c>
      <c r="P64" s="209"/>
      <c r="Q64" s="209">
        <v>1</v>
      </c>
      <c r="R64" s="209"/>
      <c r="S64" s="209"/>
    </row>
    <row r="65" spans="1:19" ht="18.75" customHeight="1">
      <c r="A65" s="45" t="s">
        <v>493</v>
      </c>
      <c r="B65" s="45" t="s">
        <v>494</v>
      </c>
      <c r="C65" s="45" t="s">
        <v>403</v>
      </c>
      <c r="D65" s="45" t="s">
        <v>52</v>
      </c>
      <c r="E65" s="227">
        <v>1</v>
      </c>
      <c r="F65" s="227"/>
      <c r="G65" s="227"/>
      <c r="H65" s="227"/>
      <c r="I65" s="227">
        <v>10</v>
      </c>
      <c r="J65" s="45" t="s">
        <v>392</v>
      </c>
      <c r="K65" s="45" t="s">
        <v>495</v>
      </c>
      <c r="L65" s="271" t="s">
        <v>403</v>
      </c>
      <c r="M65" s="271"/>
      <c r="N65" s="271"/>
      <c r="O65" s="45" t="s">
        <v>50</v>
      </c>
      <c r="P65" s="227">
        <v>1</v>
      </c>
      <c r="Q65" s="227"/>
      <c r="R65" s="227"/>
      <c r="S65" s="227"/>
    </row>
    <row r="66" spans="1:19" ht="18.75" customHeight="1">
      <c r="A66" s="209"/>
      <c r="B66" s="209"/>
      <c r="C66" s="209"/>
      <c r="D66" s="209"/>
      <c r="E66" s="209"/>
      <c r="F66" s="209"/>
      <c r="G66" s="209"/>
      <c r="H66" s="209"/>
      <c r="I66" s="209">
        <v>11</v>
      </c>
      <c r="J66" s="209" t="s">
        <v>496</v>
      </c>
      <c r="K66" s="209" t="s">
        <v>497</v>
      </c>
      <c r="L66" s="210" t="s">
        <v>403</v>
      </c>
      <c r="M66" s="210"/>
      <c r="N66" s="210"/>
      <c r="O66" s="209" t="s">
        <v>30</v>
      </c>
      <c r="P66" s="209"/>
      <c r="Q66" s="209">
        <v>1</v>
      </c>
      <c r="R66" s="209"/>
      <c r="S66" s="209"/>
    </row>
    <row r="67" spans="1:19" ht="18.75" customHeight="1">
      <c r="A67" s="227"/>
      <c r="B67" s="227"/>
      <c r="C67" s="227"/>
      <c r="D67" s="227"/>
      <c r="E67" s="227"/>
      <c r="F67" s="227"/>
      <c r="G67" s="227"/>
      <c r="H67" s="227"/>
      <c r="I67" s="227">
        <v>12</v>
      </c>
      <c r="J67" s="227" t="s">
        <v>498</v>
      </c>
      <c r="K67" s="227" t="s">
        <v>387</v>
      </c>
      <c r="L67" s="271" t="s">
        <v>403</v>
      </c>
      <c r="M67" s="271"/>
      <c r="N67" s="271"/>
      <c r="O67" s="227" t="s">
        <v>30</v>
      </c>
      <c r="P67" s="227"/>
      <c r="Q67" s="227">
        <v>1</v>
      </c>
      <c r="R67" s="227"/>
      <c r="S67" s="227"/>
    </row>
    <row r="68" spans="1:19" ht="18.75" customHeight="1">
      <c r="A68" s="209"/>
      <c r="B68" s="209"/>
      <c r="C68" s="209"/>
      <c r="D68" s="209"/>
      <c r="E68" s="209"/>
      <c r="F68" s="209"/>
      <c r="G68" s="209"/>
      <c r="H68" s="209"/>
      <c r="I68" s="209">
        <v>13</v>
      </c>
      <c r="J68" s="209" t="s">
        <v>392</v>
      </c>
      <c r="K68" s="209" t="s">
        <v>499</v>
      </c>
      <c r="L68" s="210" t="s">
        <v>403</v>
      </c>
      <c r="M68" s="210"/>
      <c r="N68" s="210"/>
      <c r="O68" s="209" t="s">
        <v>50</v>
      </c>
      <c r="P68" s="209">
        <v>1</v>
      </c>
      <c r="Q68" s="209"/>
      <c r="R68" s="209"/>
      <c r="S68" s="209"/>
    </row>
    <row r="69" spans="1:19" ht="18.75" customHeight="1">
      <c r="A69" s="45"/>
      <c r="B69" s="45"/>
      <c r="C69" s="45"/>
      <c r="D69" s="45"/>
      <c r="E69" s="45"/>
      <c r="F69" s="45"/>
      <c r="G69" s="45"/>
      <c r="H69" s="45"/>
      <c r="I69" s="45">
        <v>14</v>
      </c>
      <c r="J69" s="45"/>
      <c r="K69" s="45"/>
      <c r="L69" s="271"/>
      <c r="M69" s="271"/>
      <c r="N69" s="271"/>
      <c r="O69" s="45"/>
      <c r="P69" s="45"/>
      <c r="Q69" s="45"/>
      <c r="R69" s="45"/>
      <c r="S69" s="45"/>
    </row>
    <row r="70" spans="1:19" ht="18.75" customHeight="1">
      <c r="A70" s="209"/>
      <c r="B70" s="209"/>
      <c r="C70" s="209"/>
      <c r="D70" s="209"/>
      <c r="E70" s="209"/>
      <c r="F70" s="209"/>
      <c r="G70" s="209"/>
      <c r="H70" s="209"/>
      <c r="I70" s="209">
        <v>15</v>
      </c>
      <c r="J70" s="209"/>
      <c r="K70" s="209"/>
      <c r="L70" s="210"/>
      <c r="M70" s="210"/>
      <c r="N70" s="210"/>
      <c r="O70" s="209"/>
      <c r="P70" s="209"/>
      <c r="Q70" s="209"/>
      <c r="R70" s="209"/>
      <c r="S70" s="209"/>
    </row>
    <row r="71" spans="1:19" ht="18.75" customHeight="1">
      <c r="A71" s="45"/>
      <c r="B71" s="45"/>
      <c r="C71" s="45"/>
      <c r="D71" s="45"/>
      <c r="E71" s="45"/>
      <c r="F71" s="45"/>
      <c r="G71" s="45"/>
      <c r="H71" s="45"/>
      <c r="I71" s="45">
        <v>16</v>
      </c>
      <c r="J71" s="45"/>
      <c r="K71" s="45"/>
      <c r="L71" s="271"/>
      <c r="M71" s="271"/>
      <c r="N71" s="271"/>
      <c r="O71" s="45"/>
      <c r="P71" s="45"/>
      <c r="Q71" s="45"/>
      <c r="R71" s="45"/>
      <c r="S71" s="45"/>
    </row>
    <row r="72" spans="1:19" ht="18.75" customHeight="1">
      <c r="A72" s="209"/>
      <c r="B72" s="209"/>
      <c r="C72" s="209"/>
      <c r="D72" s="209"/>
      <c r="E72" s="209"/>
      <c r="F72" s="209"/>
      <c r="G72" s="209"/>
      <c r="H72" s="209"/>
      <c r="I72" s="209">
        <v>17</v>
      </c>
      <c r="J72" s="209"/>
      <c r="K72" s="209"/>
      <c r="L72" s="210"/>
      <c r="M72" s="210"/>
      <c r="N72" s="210"/>
      <c r="O72" s="209"/>
      <c r="P72" s="209"/>
      <c r="Q72" s="209"/>
      <c r="R72" s="209"/>
      <c r="S72" s="209"/>
    </row>
    <row r="73" spans="1:19" ht="18.75" customHeight="1">
      <c r="A73" s="45"/>
      <c r="B73" s="45"/>
      <c r="C73" s="45"/>
      <c r="D73" s="45"/>
      <c r="E73" s="45"/>
      <c r="F73" s="45"/>
      <c r="G73" s="45"/>
      <c r="H73" s="45"/>
      <c r="I73" s="45">
        <v>18</v>
      </c>
      <c r="J73" s="45"/>
      <c r="K73" s="45"/>
      <c r="L73" s="271"/>
      <c r="M73" s="271"/>
      <c r="N73" s="271"/>
      <c r="O73" s="45"/>
      <c r="P73" s="45"/>
      <c r="Q73" s="45"/>
      <c r="R73" s="45"/>
      <c r="S73" s="45"/>
    </row>
    <row r="74" spans="1:19" ht="18.75" customHeight="1">
      <c r="A74" s="209"/>
      <c r="B74" s="209"/>
      <c r="C74" s="209"/>
      <c r="D74" s="209"/>
      <c r="E74" s="209"/>
      <c r="F74" s="209"/>
      <c r="G74" s="209"/>
      <c r="H74" s="209"/>
      <c r="I74" s="209">
        <v>19</v>
      </c>
      <c r="J74" s="243" t="s">
        <v>247</v>
      </c>
      <c r="K74" s="243" t="s">
        <v>495</v>
      </c>
      <c r="L74" s="349" t="s">
        <v>500</v>
      </c>
      <c r="M74" s="349"/>
      <c r="N74" s="349"/>
      <c r="O74" s="243" t="s">
        <v>44</v>
      </c>
      <c r="P74" s="243"/>
      <c r="Q74" s="243"/>
      <c r="R74" s="243"/>
      <c r="S74" s="243">
        <v>1</v>
      </c>
    </row>
    <row r="75" spans="1:19" ht="18.75" customHeight="1">
      <c r="A75" s="45"/>
      <c r="B75" s="45"/>
      <c r="C75" s="45"/>
      <c r="D75" s="45"/>
      <c r="E75" s="45"/>
      <c r="F75" s="228"/>
      <c r="G75" s="228"/>
      <c r="H75" s="228"/>
      <c r="I75" s="228">
        <v>20</v>
      </c>
      <c r="J75" s="243" t="s">
        <v>128</v>
      </c>
      <c r="K75" s="243" t="s">
        <v>501</v>
      </c>
      <c r="L75" s="349" t="s">
        <v>369</v>
      </c>
      <c r="M75" s="349"/>
      <c r="N75" s="349"/>
      <c r="O75" s="243" t="s">
        <v>30</v>
      </c>
      <c r="P75" s="243"/>
      <c r="Q75" s="243"/>
      <c r="R75" s="243"/>
      <c r="S75" s="243">
        <v>1</v>
      </c>
    </row>
    <row r="76" spans="1:19" ht="12.75">
      <c r="A76" s="245"/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</row>
    <row r="77" spans="1:19" ht="12.75">
      <c r="A77" s="245"/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</row>
    <row r="78" spans="1:19" s="350" customFormat="1" ht="22.5" customHeight="1">
      <c r="A78" s="247" t="s">
        <v>268</v>
      </c>
      <c r="B78" s="247"/>
      <c r="C78" s="247"/>
      <c r="D78" s="248">
        <f>SUM(E78:H78)</f>
        <v>10</v>
      </c>
      <c r="E78" s="248">
        <f>SUM(E56:E75)</f>
        <v>7</v>
      </c>
      <c r="F78" s="248">
        <f>SUM(F56:F75)</f>
        <v>3</v>
      </c>
      <c r="G78" s="248">
        <f>SUM(G56:G75)</f>
        <v>0</v>
      </c>
      <c r="H78" s="248">
        <f>SUM(H56:H75)</f>
        <v>0</v>
      </c>
      <c r="I78" s="248"/>
      <c r="J78" s="247" t="s">
        <v>268</v>
      </c>
      <c r="K78" s="247"/>
      <c r="L78" s="247"/>
      <c r="M78" s="247"/>
      <c r="N78" s="247"/>
      <c r="O78" s="248">
        <f>SUM(P78:S78)</f>
        <v>15</v>
      </c>
      <c r="P78" s="248">
        <f>SUM(P56:P75)</f>
        <v>7</v>
      </c>
      <c r="Q78" s="248">
        <f>SUM(Q56:Q75)</f>
        <v>6</v>
      </c>
      <c r="R78" s="248">
        <f>SUM(R56:R75)</f>
        <v>0</v>
      </c>
      <c r="S78" s="248">
        <f>SUM(S56:S75)</f>
        <v>2</v>
      </c>
    </row>
    <row r="79" spans="1:19" ht="37.5" customHeight="1">
      <c r="A79" s="352"/>
      <c r="B79" s="352"/>
      <c r="C79" s="352"/>
      <c r="D79" s="352"/>
      <c r="E79" s="353"/>
      <c r="F79" s="353"/>
      <c r="G79" s="353"/>
      <c r="H79" s="353"/>
      <c r="I79" s="353"/>
      <c r="J79" s="352"/>
      <c r="K79" s="354" t="s">
        <v>268</v>
      </c>
      <c r="L79" s="354"/>
      <c r="M79" s="354"/>
      <c r="N79" s="354"/>
      <c r="O79" s="354"/>
      <c r="P79" s="355" t="s">
        <v>263</v>
      </c>
      <c r="Q79" s="355" t="s">
        <v>264</v>
      </c>
      <c r="R79" s="355" t="s">
        <v>265</v>
      </c>
      <c r="S79" s="355" t="s">
        <v>266</v>
      </c>
    </row>
    <row r="80" spans="11:19" ht="36.75" customHeight="1">
      <c r="K80" s="354"/>
      <c r="L80" s="354"/>
      <c r="M80" s="354"/>
      <c r="N80" s="354"/>
      <c r="O80" s="354"/>
      <c r="P80" s="355">
        <f>SUM(E26+P26+E52+P52+E78+P78)</f>
        <v>55</v>
      </c>
      <c r="Q80" s="355">
        <f>SUM(F26+Q26+F52+Q52+F78+Q78)</f>
        <v>27</v>
      </c>
      <c r="R80" s="355">
        <f>SUM(G26+R26+G52+R52+G78+R78)</f>
        <v>0</v>
      </c>
      <c r="S80" s="355">
        <f>SUM(H26+S26+H52+S52+H78+S78)</f>
        <v>4</v>
      </c>
    </row>
    <row r="81" spans="11:19" ht="18.75" customHeight="1">
      <c r="K81" s="354"/>
      <c r="L81" s="354"/>
      <c r="M81" s="354"/>
      <c r="N81" s="354"/>
      <c r="O81" s="354"/>
      <c r="P81" s="247">
        <f>SUM(P80:Q80)</f>
        <v>82</v>
      </c>
      <c r="Q81" s="247"/>
      <c r="R81" s="247">
        <f>SUM(R80:S80)</f>
        <v>4</v>
      </c>
      <c r="S81" s="247"/>
    </row>
    <row r="82" spans="11:19" ht="18.75" customHeight="1">
      <c r="K82" s="354"/>
      <c r="L82" s="354"/>
      <c r="M82" s="354"/>
      <c r="N82" s="354"/>
      <c r="O82" s="354"/>
      <c r="P82" s="247">
        <f>SUM(P81:S81)</f>
        <v>86</v>
      </c>
      <c r="Q82" s="247"/>
      <c r="R82" s="247"/>
      <c r="S82" s="247"/>
    </row>
    <row r="83" spans="11:19" ht="12.75">
      <c r="K83" s="202"/>
      <c r="L83" s="202"/>
      <c r="M83" s="203" t="s">
        <v>50</v>
      </c>
      <c r="N83" s="203" t="s">
        <v>52</v>
      </c>
      <c r="O83" s="203" t="s">
        <v>33</v>
      </c>
      <c r="P83" s="203" t="s">
        <v>25</v>
      </c>
      <c r="Q83" s="203" t="s">
        <v>44</v>
      </c>
      <c r="R83" s="203" t="s">
        <v>30</v>
      </c>
      <c r="S83" s="355" t="s">
        <v>502</v>
      </c>
    </row>
    <row r="84" spans="11:19" ht="12.75">
      <c r="K84" s="202" t="s">
        <v>80</v>
      </c>
      <c r="L84" s="202"/>
      <c r="M84" s="202">
        <v>1</v>
      </c>
      <c r="N84" s="202">
        <v>3</v>
      </c>
      <c r="O84" s="202"/>
      <c r="P84" s="202"/>
      <c r="Q84" s="202"/>
      <c r="R84" s="202">
        <v>1</v>
      </c>
      <c r="S84" s="247">
        <f>SUM(M84:R84)</f>
        <v>5</v>
      </c>
    </row>
    <row r="85" spans="11:19" ht="12.75">
      <c r="K85" s="202" t="s">
        <v>447</v>
      </c>
      <c r="L85" s="202"/>
      <c r="M85" s="202"/>
      <c r="N85" s="202">
        <v>1</v>
      </c>
      <c r="O85" s="202">
        <v>1</v>
      </c>
      <c r="P85" s="202">
        <v>2</v>
      </c>
      <c r="Q85" s="202"/>
      <c r="R85" s="202"/>
      <c r="S85" s="247">
        <f aca="true" t="shared" si="0" ref="S85:S98">SUM(M85:R85)</f>
        <v>4</v>
      </c>
    </row>
    <row r="86" spans="11:19" ht="12.75">
      <c r="K86" s="202" t="s">
        <v>503</v>
      </c>
      <c r="L86" s="202"/>
      <c r="M86" s="202"/>
      <c r="N86" s="202"/>
      <c r="O86" s="202"/>
      <c r="P86" s="202">
        <v>2</v>
      </c>
      <c r="Q86" s="202"/>
      <c r="R86" s="202">
        <v>1</v>
      </c>
      <c r="S86" s="247">
        <f t="shared" si="0"/>
        <v>3</v>
      </c>
    </row>
    <row r="87" spans="11:19" ht="12.75">
      <c r="K87" s="202" t="s">
        <v>140</v>
      </c>
      <c r="L87" s="202"/>
      <c r="M87" s="202"/>
      <c r="N87" s="202">
        <v>1</v>
      </c>
      <c r="O87" s="202"/>
      <c r="P87" s="202">
        <v>4</v>
      </c>
      <c r="Q87" s="202"/>
      <c r="R87" s="202">
        <v>2</v>
      </c>
      <c r="S87" s="247">
        <f t="shared" si="0"/>
        <v>7</v>
      </c>
    </row>
    <row r="88" spans="11:19" ht="12.75">
      <c r="K88" s="202" t="s">
        <v>385</v>
      </c>
      <c r="L88" s="202"/>
      <c r="M88" s="202"/>
      <c r="N88" s="202">
        <v>4</v>
      </c>
      <c r="O88" s="202"/>
      <c r="P88" s="202">
        <v>1</v>
      </c>
      <c r="Q88" s="202"/>
      <c r="R88" s="202">
        <v>1</v>
      </c>
      <c r="S88" s="247">
        <f t="shared" si="0"/>
        <v>6</v>
      </c>
    </row>
    <row r="89" spans="11:19" ht="12.75">
      <c r="K89" s="202" t="s">
        <v>222</v>
      </c>
      <c r="L89" s="202"/>
      <c r="M89" s="202">
        <v>1</v>
      </c>
      <c r="N89" s="202"/>
      <c r="O89" s="202"/>
      <c r="P89" s="202">
        <v>1</v>
      </c>
      <c r="Q89" s="202"/>
      <c r="R89" s="202"/>
      <c r="S89" s="247">
        <f t="shared" si="0"/>
        <v>2</v>
      </c>
    </row>
    <row r="90" spans="11:19" ht="12.75">
      <c r="K90" s="202" t="s">
        <v>160</v>
      </c>
      <c r="L90" s="202"/>
      <c r="M90" s="202">
        <v>2</v>
      </c>
      <c r="N90" s="202">
        <v>1</v>
      </c>
      <c r="O90" s="202"/>
      <c r="P90" s="202">
        <v>4</v>
      </c>
      <c r="Q90" s="202">
        <v>1</v>
      </c>
      <c r="R90" s="202">
        <v>4</v>
      </c>
      <c r="S90" s="247">
        <f t="shared" si="0"/>
        <v>12</v>
      </c>
    </row>
    <row r="91" spans="11:19" ht="12.75">
      <c r="K91" s="202" t="s">
        <v>21</v>
      </c>
      <c r="L91" s="202"/>
      <c r="M91" s="202"/>
      <c r="N91" s="202">
        <v>1</v>
      </c>
      <c r="O91" s="202"/>
      <c r="P91" s="202">
        <v>5</v>
      </c>
      <c r="Q91" s="202">
        <v>1</v>
      </c>
      <c r="R91" s="202">
        <v>2</v>
      </c>
      <c r="S91" s="247">
        <f t="shared" si="0"/>
        <v>9</v>
      </c>
    </row>
    <row r="92" spans="11:19" ht="12.75">
      <c r="K92" s="202" t="s">
        <v>46</v>
      </c>
      <c r="L92" s="202"/>
      <c r="M92" s="202">
        <v>2</v>
      </c>
      <c r="N92" s="202">
        <v>1</v>
      </c>
      <c r="O92" s="202">
        <v>1</v>
      </c>
      <c r="P92" s="202">
        <v>1</v>
      </c>
      <c r="Q92" s="202"/>
      <c r="R92" s="202">
        <v>3</v>
      </c>
      <c r="S92" s="247">
        <f t="shared" si="0"/>
        <v>8</v>
      </c>
    </row>
    <row r="93" spans="11:19" ht="12.75">
      <c r="K93" s="202" t="s">
        <v>504</v>
      </c>
      <c r="L93" s="202"/>
      <c r="M93" s="202"/>
      <c r="N93" s="202">
        <v>1</v>
      </c>
      <c r="O93" s="202">
        <v>1</v>
      </c>
      <c r="P93" s="202">
        <v>2</v>
      </c>
      <c r="Q93" s="202"/>
      <c r="R93" s="202">
        <v>4</v>
      </c>
      <c r="S93" s="247">
        <f t="shared" si="0"/>
        <v>8</v>
      </c>
    </row>
    <row r="94" spans="11:19" ht="12.75">
      <c r="K94" s="202" t="s">
        <v>505</v>
      </c>
      <c r="L94" s="202"/>
      <c r="M94" s="202"/>
      <c r="N94" s="202"/>
      <c r="O94" s="202"/>
      <c r="P94" s="202"/>
      <c r="Q94" s="202">
        <v>1</v>
      </c>
      <c r="R94" s="202"/>
      <c r="S94" s="247">
        <f t="shared" si="0"/>
        <v>1</v>
      </c>
    </row>
    <row r="95" spans="11:19" ht="12.75">
      <c r="K95" s="202" t="s">
        <v>506</v>
      </c>
      <c r="L95" s="202"/>
      <c r="M95" s="202"/>
      <c r="N95" s="202">
        <v>4</v>
      </c>
      <c r="O95" s="202"/>
      <c r="P95" s="202">
        <v>4</v>
      </c>
      <c r="Q95" s="202">
        <v>1</v>
      </c>
      <c r="R95" s="202">
        <v>6</v>
      </c>
      <c r="S95" s="247">
        <f t="shared" si="0"/>
        <v>15</v>
      </c>
    </row>
    <row r="96" spans="11:19" ht="12.75">
      <c r="K96" s="202" t="s">
        <v>507</v>
      </c>
      <c r="L96" s="202"/>
      <c r="M96" s="202"/>
      <c r="N96" s="202">
        <v>1</v>
      </c>
      <c r="O96" s="202">
        <v>1</v>
      </c>
      <c r="P96" s="202"/>
      <c r="Q96" s="202"/>
      <c r="R96" s="202">
        <v>5</v>
      </c>
      <c r="S96" s="247">
        <f t="shared" si="0"/>
        <v>7</v>
      </c>
    </row>
    <row r="97" spans="11:19" ht="12.75">
      <c r="K97" s="202"/>
      <c r="L97" s="202"/>
      <c r="M97" s="202"/>
      <c r="N97" s="202"/>
      <c r="O97" s="202"/>
      <c r="P97" s="202"/>
      <c r="Q97" s="202"/>
      <c r="R97" s="202"/>
      <c r="S97" s="247">
        <f t="shared" si="0"/>
        <v>0</v>
      </c>
    </row>
    <row r="98" spans="11:19" ht="12.75">
      <c r="K98" s="202"/>
      <c r="L98" s="202"/>
      <c r="M98" s="202"/>
      <c r="N98" s="202"/>
      <c r="O98" s="202"/>
      <c r="P98" s="202"/>
      <c r="Q98" s="202"/>
      <c r="R98" s="202"/>
      <c r="S98" s="247">
        <f t="shared" si="0"/>
        <v>0</v>
      </c>
    </row>
    <row r="99" spans="11:19" ht="12.75">
      <c r="K99" s="247" t="s">
        <v>502</v>
      </c>
      <c r="L99" s="247"/>
      <c r="M99" s="247">
        <f aca="true" t="shared" si="1" ref="M99:S99">SUM(M84:M98)</f>
        <v>6</v>
      </c>
      <c r="N99" s="247">
        <f t="shared" si="1"/>
        <v>18</v>
      </c>
      <c r="O99" s="247">
        <f t="shared" si="1"/>
        <v>4</v>
      </c>
      <c r="P99" s="247">
        <f t="shared" si="1"/>
        <v>26</v>
      </c>
      <c r="Q99" s="247">
        <f t="shared" si="1"/>
        <v>4</v>
      </c>
      <c r="R99" s="247">
        <f t="shared" si="1"/>
        <v>29</v>
      </c>
      <c r="S99" s="247">
        <f t="shared" si="1"/>
        <v>87</v>
      </c>
    </row>
    <row r="100" spans="11:12" ht="12.75">
      <c r="K100" s="356"/>
      <c r="L100" s="356"/>
    </row>
    <row r="101" spans="11:12" ht="12.75">
      <c r="K101" s="356"/>
      <c r="L101" s="356"/>
    </row>
    <row r="102" spans="11:12" ht="12.75">
      <c r="K102" s="356"/>
      <c r="L102" s="356"/>
    </row>
    <row r="103" spans="11:12" ht="12.75">
      <c r="K103" s="356"/>
      <c r="L103" s="356"/>
    </row>
  </sheetData>
  <sheetProtection selectLockedCells="1" selectUnlockedCells="1"/>
  <mergeCells count="118">
    <mergeCell ref="C1:H1"/>
    <mergeCell ref="L1:Q1"/>
    <mergeCell ref="R1:S1"/>
    <mergeCell ref="E2:H2"/>
    <mergeCell ref="L2:N2"/>
    <mergeCell ref="P2:S2"/>
    <mergeCell ref="L3:N3"/>
    <mergeCell ref="L4:N4"/>
    <mergeCell ref="L5:N5"/>
    <mergeCell ref="L6:N6"/>
    <mergeCell ref="L7:N7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A26:C26"/>
    <mergeCell ref="J26:N26"/>
    <mergeCell ref="C27:H27"/>
    <mergeCell ref="L27:Q27"/>
    <mergeCell ref="R27:S27"/>
    <mergeCell ref="E28:H28"/>
    <mergeCell ref="L28:N28"/>
    <mergeCell ref="P28:S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44:N44"/>
    <mergeCell ref="L45:N45"/>
    <mergeCell ref="L46:N46"/>
    <mergeCell ref="L47:N47"/>
    <mergeCell ref="L48:N48"/>
    <mergeCell ref="L49:N49"/>
    <mergeCell ref="L50:N50"/>
    <mergeCell ref="L51:N51"/>
    <mergeCell ref="A52:C52"/>
    <mergeCell ref="J52:N52"/>
    <mergeCell ref="C53:H53"/>
    <mergeCell ref="L53:Q53"/>
    <mergeCell ref="R53:S53"/>
    <mergeCell ref="E54:H54"/>
    <mergeCell ref="L54:N54"/>
    <mergeCell ref="P54:S54"/>
    <mergeCell ref="L55:N55"/>
    <mergeCell ref="L56:N56"/>
    <mergeCell ref="L57:N57"/>
    <mergeCell ref="L58:N58"/>
    <mergeCell ref="L59:N59"/>
    <mergeCell ref="L60:N60"/>
    <mergeCell ref="L61:N61"/>
    <mergeCell ref="L62:N62"/>
    <mergeCell ref="L63:N63"/>
    <mergeCell ref="L64:N64"/>
    <mergeCell ref="L65:N65"/>
    <mergeCell ref="L66:N66"/>
    <mergeCell ref="L67:N67"/>
    <mergeCell ref="L68:N68"/>
    <mergeCell ref="L69:N69"/>
    <mergeCell ref="L70:N70"/>
    <mergeCell ref="L71:N71"/>
    <mergeCell ref="L72:N72"/>
    <mergeCell ref="L73:N73"/>
    <mergeCell ref="L74:N74"/>
    <mergeCell ref="L75:N75"/>
    <mergeCell ref="L76:N76"/>
    <mergeCell ref="L77:N77"/>
    <mergeCell ref="A78:C78"/>
    <mergeCell ref="J78:N78"/>
    <mergeCell ref="K79:O82"/>
    <mergeCell ref="P81:Q81"/>
    <mergeCell ref="R81:S81"/>
    <mergeCell ref="P82:S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102:L102"/>
    <mergeCell ref="K103:L103"/>
  </mergeCells>
  <printOptions/>
  <pageMargins left="0.11805555555555555" right="0.11805555555555555" top="0.7479166666666667" bottom="0.747916666666666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L9" sqref="L9"/>
    </sheetView>
  </sheetViews>
  <sheetFormatPr defaultColWidth="11.421875" defaultRowHeight="12.75"/>
  <cols>
    <col min="1" max="4" width="15.8515625" style="4" customWidth="1"/>
    <col min="5" max="6" width="6.421875" style="4" customWidth="1"/>
    <col min="7" max="7" width="7.140625" style="4" customWidth="1"/>
    <col min="8" max="8" width="13.7109375" style="4" customWidth="1"/>
    <col min="9" max="16384" width="10.7109375" style="3" customWidth="1"/>
  </cols>
  <sheetData>
    <row r="1" spans="1:8" s="358" customFormat="1" ht="37.5" customHeight="1">
      <c r="A1" s="357" t="s">
        <v>508</v>
      </c>
      <c r="B1" s="357"/>
      <c r="C1" s="357"/>
      <c r="D1" s="357"/>
      <c r="E1" s="357"/>
      <c r="F1" s="357"/>
      <c r="G1" s="357"/>
      <c r="H1" s="357"/>
    </row>
    <row r="2" spans="1:8" ht="30" customHeight="1">
      <c r="A2" s="202" t="s">
        <v>284</v>
      </c>
      <c r="B2" s="202"/>
      <c r="C2" s="202"/>
      <c r="D2" s="202"/>
      <c r="E2" s="202" t="s">
        <v>509</v>
      </c>
      <c r="F2" s="344" t="s">
        <v>510</v>
      </c>
      <c r="G2" s="202">
        <v>45</v>
      </c>
      <c r="H2" s="202"/>
    </row>
    <row r="3" spans="1:8" ht="30" customHeight="1">
      <c r="A3" s="202" t="s">
        <v>511</v>
      </c>
      <c r="B3" s="202"/>
      <c r="C3" s="202"/>
      <c r="D3" s="202"/>
      <c r="E3" s="202" t="s">
        <v>262</v>
      </c>
      <c r="F3" s="202"/>
      <c r="G3" s="202"/>
      <c r="H3" s="202"/>
    </row>
    <row r="4" spans="1:8" ht="12.75">
      <c r="A4" s="45"/>
      <c r="B4" s="359" t="s">
        <v>512</v>
      </c>
      <c r="C4" s="359"/>
      <c r="D4" s="359"/>
      <c r="E4" s="359"/>
      <c r="F4" s="359"/>
      <c r="G4" s="359"/>
      <c r="H4" s="359"/>
    </row>
    <row r="5" spans="1:8" ht="15" customHeight="1">
      <c r="A5" s="45"/>
      <c r="B5" s="58" t="s">
        <v>513</v>
      </c>
      <c r="C5" s="58"/>
      <c r="D5" s="58"/>
      <c r="E5" s="58"/>
      <c r="F5" s="58"/>
      <c r="G5" s="58"/>
      <c r="H5" s="58"/>
    </row>
    <row r="6" spans="1:8" ht="12.75">
      <c r="A6" s="45"/>
      <c r="B6" s="58" t="s">
        <v>514</v>
      </c>
      <c r="C6" s="58"/>
      <c r="D6" s="58"/>
      <c r="E6" s="58"/>
      <c r="F6" s="58"/>
      <c r="G6" s="58"/>
      <c r="H6" s="58"/>
    </row>
    <row r="7" spans="1:8" ht="12.75">
      <c r="A7" s="45"/>
      <c r="B7" s="58" t="s">
        <v>515</v>
      </c>
      <c r="C7" s="58"/>
      <c r="D7" s="58"/>
      <c r="E7" s="58"/>
      <c r="F7" s="58"/>
      <c r="G7" s="58"/>
      <c r="H7" s="58"/>
    </row>
    <row r="8" spans="1:8" ht="12.75">
      <c r="A8" s="45"/>
      <c r="B8" s="58" t="s">
        <v>516</v>
      </c>
      <c r="C8" s="58"/>
      <c r="D8" s="58"/>
      <c r="E8" s="58"/>
      <c r="F8" s="58"/>
      <c r="G8" s="58"/>
      <c r="H8" s="58"/>
    </row>
    <row r="9" spans="1:8" s="360" customFormat="1" ht="22.5" customHeight="1">
      <c r="A9" s="202" t="s">
        <v>6</v>
      </c>
      <c r="B9" s="202"/>
      <c r="C9" s="202" t="s">
        <v>7</v>
      </c>
      <c r="D9" s="202"/>
      <c r="E9" s="202" t="s">
        <v>517</v>
      </c>
      <c r="F9" s="202"/>
      <c r="G9" s="202" t="s">
        <v>262</v>
      </c>
      <c r="H9" s="202" t="s">
        <v>288</v>
      </c>
    </row>
    <row r="10" spans="1:8" ht="30" customHeight="1">
      <c r="A10" s="45"/>
      <c r="B10" s="45"/>
      <c r="C10" s="45"/>
      <c r="D10" s="45"/>
      <c r="E10" s="45"/>
      <c r="F10" s="45"/>
      <c r="G10" s="45"/>
      <c r="H10" s="45"/>
    </row>
    <row r="11" spans="1:8" ht="30" customHeight="1">
      <c r="A11" s="45"/>
      <c r="B11" s="45"/>
      <c r="C11" s="45"/>
      <c r="D11" s="45"/>
      <c r="E11" s="45"/>
      <c r="F11" s="45"/>
      <c r="G11" s="45"/>
      <c r="H11" s="45"/>
    </row>
    <row r="12" spans="1:8" ht="30" customHeight="1">
      <c r="A12" s="45"/>
      <c r="B12" s="45"/>
      <c r="C12" s="45"/>
      <c r="D12" s="45"/>
      <c r="E12" s="45"/>
      <c r="F12" s="45"/>
      <c r="G12" s="45"/>
      <c r="H12" s="45"/>
    </row>
    <row r="13" spans="1:8" ht="30" customHeight="1">
      <c r="A13" s="45"/>
      <c r="B13" s="45"/>
      <c r="C13" s="45"/>
      <c r="D13" s="45"/>
      <c r="E13" s="45"/>
      <c r="F13" s="45"/>
      <c r="G13" s="45"/>
      <c r="H13" s="45"/>
    </row>
    <row r="14" spans="1:8" ht="22.5" customHeight="1">
      <c r="A14" s="45" t="s">
        <v>518</v>
      </c>
      <c r="B14" s="45"/>
      <c r="C14" s="45"/>
      <c r="D14" s="45"/>
      <c r="E14" s="202" t="s">
        <v>502</v>
      </c>
      <c r="F14" s="202"/>
      <c r="G14" s="45"/>
      <c r="H14" s="45"/>
    </row>
    <row r="15" spans="1:8" ht="22.5" customHeight="1">
      <c r="A15" s="45" t="s">
        <v>519</v>
      </c>
      <c r="B15" s="45"/>
      <c r="C15" s="45"/>
      <c r="D15" s="45"/>
      <c r="E15" s="202"/>
      <c r="F15" s="202"/>
      <c r="G15" s="45"/>
      <c r="H15" s="45"/>
    </row>
    <row r="16" spans="1:8" ht="30" customHeight="1">
      <c r="A16" s="361"/>
      <c r="B16" s="361"/>
      <c r="C16" s="361"/>
      <c r="D16" s="361"/>
      <c r="E16" s="361"/>
      <c r="F16" s="361"/>
      <c r="G16" s="361"/>
      <c r="H16" s="361"/>
    </row>
    <row r="17" spans="1:8" ht="30" customHeight="1">
      <c r="A17" s="361"/>
      <c r="B17" s="361"/>
      <c r="C17" s="361"/>
      <c r="D17" s="361"/>
      <c r="E17" s="361"/>
      <c r="F17" s="361"/>
      <c r="G17" s="361"/>
      <c r="H17" s="361"/>
    </row>
    <row r="18" spans="1:8" s="358" customFormat="1" ht="37.5" customHeight="1">
      <c r="A18" s="357" t="s">
        <v>508</v>
      </c>
      <c r="B18" s="357"/>
      <c r="C18" s="357"/>
      <c r="D18" s="357"/>
      <c r="E18" s="357"/>
      <c r="F18" s="357"/>
      <c r="G18" s="357"/>
      <c r="H18" s="357"/>
    </row>
    <row r="19" spans="1:8" ht="30" customHeight="1">
      <c r="A19" s="202" t="s">
        <v>284</v>
      </c>
      <c r="B19" s="202"/>
      <c r="C19" s="202"/>
      <c r="D19" s="202"/>
      <c r="E19" s="202" t="s">
        <v>509</v>
      </c>
      <c r="F19" s="344" t="s">
        <v>510</v>
      </c>
      <c r="G19" s="202">
        <v>45</v>
      </c>
      <c r="H19" s="202"/>
    </row>
    <row r="20" spans="1:8" ht="30" customHeight="1">
      <c r="A20" s="202" t="s">
        <v>511</v>
      </c>
      <c r="B20" s="202"/>
      <c r="C20" s="202"/>
      <c r="D20" s="202"/>
      <c r="E20" s="202" t="s">
        <v>262</v>
      </c>
      <c r="F20" s="202"/>
      <c r="G20" s="202"/>
      <c r="H20" s="202"/>
    </row>
    <row r="21" spans="1:8" ht="12.75">
      <c r="A21" s="45"/>
      <c r="B21" s="359" t="s">
        <v>512</v>
      </c>
      <c r="C21" s="359"/>
      <c r="D21" s="359"/>
      <c r="E21" s="359"/>
      <c r="F21" s="359"/>
      <c r="G21" s="359"/>
      <c r="H21" s="359"/>
    </row>
    <row r="22" spans="1:8" ht="12.75">
      <c r="A22" s="45"/>
      <c r="B22" s="58" t="s">
        <v>513</v>
      </c>
      <c r="C22" s="58"/>
      <c r="D22" s="58"/>
      <c r="E22" s="58"/>
      <c r="F22" s="58"/>
      <c r="G22" s="58"/>
      <c r="H22" s="58"/>
    </row>
    <row r="23" spans="1:8" ht="12.75">
      <c r="A23" s="45"/>
      <c r="B23" s="58" t="s">
        <v>514</v>
      </c>
      <c r="C23" s="58"/>
      <c r="D23" s="58"/>
      <c r="E23" s="58"/>
      <c r="F23" s="58"/>
      <c r="G23" s="58"/>
      <c r="H23" s="58"/>
    </row>
    <row r="24" spans="1:8" ht="12.75">
      <c r="A24" s="45"/>
      <c r="B24" s="58" t="s">
        <v>515</v>
      </c>
      <c r="C24" s="58"/>
      <c r="D24" s="58"/>
      <c r="E24" s="58"/>
      <c r="F24" s="58"/>
      <c r="G24" s="58"/>
      <c r="H24" s="58"/>
    </row>
    <row r="25" spans="1:8" ht="12.75">
      <c r="A25" s="45"/>
      <c r="B25" s="58" t="s">
        <v>516</v>
      </c>
      <c r="C25" s="58"/>
      <c r="D25" s="58"/>
      <c r="E25" s="58"/>
      <c r="F25" s="58"/>
      <c r="G25" s="58"/>
      <c r="H25" s="58"/>
    </row>
    <row r="26" spans="1:8" s="362" customFormat="1" ht="22.5" customHeight="1">
      <c r="A26" s="202" t="s">
        <v>6</v>
      </c>
      <c r="B26" s="202"/>
      <c r="C26" s="202" t="s">
        <v>7</v>
      </c>
      <c r="D26" s="202"/>
      <c r="E26" s="202" t="s">
        <v>517</v>
      </c>
      <c r="F26" s="202"/>
      <c r="G26" s="202" t="s">
        <v>262</v>
      </c>
      <c r="H26" s="202" t="s">
        <v>288</v>
      </c>
    </row>
    <row r="27" spans="1:8" ht="30" customHeight="1">
      <c r="A27" s="45"/>
      <c r="B27" s="45"/>
      <c r="C27" s="45"/>
      <c r="D27" s="45"/>
      <c r="E27" s="45"/>
      <c r="F27" s="45"/>
      <c r="G27" s="45"/>
      <c r="H27" s="45"/>
    </row>
    <row r="28" spans="1:8" ht="30" customHeight="1">
      <c r="A28" s="45"/>
      <c r="B28" s="45"/>
      <c r="C28" s="45"/>
      <c r="D28" s="45"/>
      <c r="E28" s="45"/>
      <c r="F28" s="45"/>
      <c r="G28" s="45"/>
      <c r="H28" s="45"/>
    </row>
    <row r="29" spans="1:8" ht="30" customHeight="1">
      <c r="A29" s="45"/>
      <c r="B29" s="45"/>
      <c r="C29" s="45"/>
      <c r="D29" s="45"/>
      <c r="E29" s="45"/>
      <c r="F29" s="45"/>
      <c r="G29" s="45"/>
      <c r="H29" s="45"/>
    </row>
    <row r="30" spans="1:8" ht="30" customHeight="1">
      <c r="A30" s="45"/>
      <c r="B30" s="45"/>
      <c r="C30" s="45"/>
      <c r="D30" s="45"/>
      <c r="E30" s="45"/>
      <c r="F30" s="45"/>
      <c r="G30" s="45"/>
      <c r="H30" s="45"/>
    </row>
    <row r="31" spans="1:8" ht="22.5" customHeight="1">
      <c r="A31" s="45" t="s">
        <v>518</v>
      </c>
      <c r="B31" s="45"/>
      <c r="C31" s="45"/>
      <c r="D31" s="45"/>
      <c r="E31" s="202" t="s">
        <v>502</v>
      </c>
      <c r="F31" s="202"/>
      <c r="G31" s="45"/>
      <c r="H31" s="45"/>
    </row>
    <row r="32" spans="1:8" ht="22.5" customHeight="1">
      <c r="A32" s="45" t="s">
        <v>519</v>
      </c>
      <c r="B32" s="45"/>
      <c r="C32" s="45"/>
      <c r="D32" s="45"/>
      <c r="E32" s="202"/>
      <c r="F32" s="202"/>
      <c r="G32" s="45"/>
      <c r="H32" s="45"/>
    </row>
  </sheetData>
  <sheetProtection selectLockedCells="1" selectUnlockedCells="1"/>
  <mergeCells count="63"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5"/>
    <mergeCell ref="G14:H15"/>
    <mergeCell ref="A15:B15"/>
    <mergeCell ref="C15:D15"/>
    <mergeCell ref="A16:H17"/>
    <mergeCell ref="A18:H18"/>
    <mergeCell ref="B19:D19"/>
    <mergeCell ref="B20:D20"/>
    <mergeCell ref="F20:H20"/>
    <mergeCell ref="A21:A25"/>
    <mergeCell ref="B21:H21"/>
    <mergeCell ref="B22:H22"/>
    <mergeCell ref="B23:H23"/>
    <mergeCell ref="B24:H24"/>
    <mergeCell ref="B25:H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A30:B30"/>
    <mergeCell ref="C30:D30"/>
    <mergeCell ref="E30:F30"/>
    <mergeCell ref="A31:B31"/>
    <mergeCell ref="C31:D31"/>
    <mergeCell ref="E31:F32"/>
    <mergeCell ref="G31:H32"/>
    <mergeCell ref="A32:B32"/>
    <mergeCell ref="C32:D32"/>
  </mergeCells>
  <printOptions/>
  <pageMargins left="0.31527777777777777" right="0.31527777777777777" top="0.5513888888888889" bottom="0.5513888888888889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2"/>
  <sheetViews>
    <sheetView workbookViewId="0" topLeftCell="A33">
      <selection activeCell="K8" sqref="K8"/>
    </sheetView>
  </sheetViews>
  <sheetFormatPr defaultColWidth="11.421875" defaultRowHeight="12.75"/>
  <cols>
    <col min="1" max="2" width="18.7109375" style="4" customWidth="1"/>
    <col min="3" max="3" width="11.421875" style="4" customWidth="1"/>
    <col min="4" max="8" width="4.28125" style="4" customWidth="1"/>
    <col min="9" max="9" width="3.57421875" style="4" customWidth="1"/>
    <col min="10" max="11" width="18.7109375" style="4" customWidth="1"/>
    <col min="12" max="12" width="11.421875" style="4" customWidth="1"/>
    <col min="13" max="17" width="4.28125" style="4" customWidth="1"/>
    <col min="18" max="16384" width="10.7109375" style="3" customWidth="1"/>
  </cols>
  <sheetData>
    <row r="1" spans="1:17" s="167" customFormat="1" ht="18.75" customHeight="1">
      <c r="A1" s="197" t="s">
        <v>252</v>
      </c>
      <c r="B1" s="197" t="s">
        <v>253</v>
      </c>
      <c r="C1" s="197" t="s">
        <v>254</v>
      </c>
      <c r="D1" s="197"/>
      <c r="E1" s="197"/>
      <c r="F1" s="197"/>
      <c r="G1" s="197"/>
      <c r="H1" s="197"/>
      <c r="I1" s="197"/>
      <c r="J1" s="197" t="s">
        <v>255</v>
      </c>
      <c r="K1" s="197" t="s">
        <v>256</v>
      </c>
      <c r="L1" s="197" t="s">
        <v>2</v>
      </c>
      <c r="M1" s="197"/>
      <c r="N1" s="197"/>
      <c r="O1" s="197"/>
      <c r="P1" s="197">
        <v>2018</v>
      </c>
      <c r="Q1" s="197"/>
    </row>
    <row r="2" spans="1:18" s="26" customFormat="1" ht="12.75">
      <c r="A2" s="198" t="s">
        <v>257</v>
      </c>
      <c r="B2" s="199">
        <v>43176</v>
      </c>
      <c r="C2" s="200" t="s">
        <v>258</v>
      </c>
      <c r="D2" s="200">
        <v>1</v>
      </c>
      <c r="E2" s="198" t="s">
        <v>259</v>
      </c>
      <c r="F2" s="198"/>
      <c r="G2" s="198"/>
      <c r="H2" s="198"/>
      <c r="I2" s="201"/>
      <c r="J2" s="198" t="s">
        <v>257</v>
      </c>
      <c r="K2" s="199">
        <v>43176</v>
      </c>
      <c r="L2" s="198" t="s">
        <v>258</v>
      </c>
      <c r="M2" s="200" t="s">
        <v>260</v>
      </c>
      <c r="N2" s="198" t="s">
        <v>261</v>
      </c>
      <c r="O2" s="198"/>
      <c r="P2" s="198"/>
      <c r="Q2" s="198"/>
      <c r="R2" s="167"/>
    </row>
    <row r="3" spans="1:18" s="26" customFormat="1" ht="12.75">
      <c r="A3" s="202" t="s">
        <v>6</v>
      </c>
      <c r="B3" s="202" t="s">
        <v>7</v>
      </c>
      <c r="C3" s="202" t="s">
        <v>8</v>
      </c>
      <c r="D3" s="203" t="s">
        <v>262</v>
      </c>
      <c r="E3" s="203" t="s">
        <v>263</v>
      </c>
      <c r="F3" s="203" t="s">
        <v>264</v>
      </c>
      <c r="G3" s="203" t="s">
        <v>265</v>
      </c>
      <c r="H3" s="203" t="s">
        <v>266</v>
      </c>
      <c r="I3" s="203"/>
      <c r="J3" s="202" t="s">
        <v>6</v>
      </c>
      <c r="K3" s="202" t="s">
        <v>7</v>
      </c>
      <c r="L3" s="204" t="s">
        <v>267</v>
      </c>
      <c r="M3" s="203" t="s">
        <v>262</v>
      </c>
      <c r="N3" s="203" t="s">
        <v>263</v>
      </c>
      <c r="O3" s="203" t="s">
        <v>264</v>
      </c>
      <c r="P3" s="203" t="s">
        <v>265</v>
      </c>
      <c r="Q3" s="203" t="s">
        <v>266</v>
      </c>
      <c r="R3" s="167"/>
    </row>
    <row r="4" spans="1:18" s="26" customFormat="1" ht="18.75" customHeight="1">
      <c r="A4" s="205"/>
      <c r="B4" s="206"/>
      <c r="C4" s="207"/>
      <c r="D4" s="208"/>
      <c r="E4" s="209"/>
      <c r="F4" s="209"/>
      <c r="G4" s="210"/>
      <c r="H4" s="210"/>
      <c r="I4" s="210">
        <v>1</v>
      </c>
      <c r="J4" s="211"/>
      <c r="K4" s="212"/>
      <c r="L4" s="213"/>
      <c r="M4" s="214"/>
      <c r="N4" s="210"/>
      <c r="O4" s="210"/>
      <c r="P4" s="210"/>
      <c r="Q4" s="210"/>
      <c r="R4" s="167"/>
    </row>
    <row r="5" spans="1:18" s="215" customFormat="1" ht="18.75" customHeight="1">
      <c r="A5" s="42"/>
      <c r="B5" s="43"/>
      <c r="C5" s="44"/>
      <c r="D5" s="43"/>
      <c r="E5" s="58"/>
      <c r="F5" s="58"/>
      <c r="G5" s="58"/>
      <c r="H5" s="58"/>
      <c r="I5" s="58">
        <v>2</v>
      </c>
      <c r="J5" s="37"/>
      <c r="K5" s="38"/>
      <c r="L5" s="39"/>
      <c r="M5" s="40"/>
      <c r="N5" s="58"/>
      <c r="O5" s="58"/>
      <c r="P5" s="58"/>
      <c r="Q5" s="58"/>
      <c r="R5" s="167"/>
    </row>
    <row r="6" spans="1:17" ht="17.25" customHeight="1">
      <c r="A6" s="205"/>
      <c r="B6" s="206"/>
      <c r="C6" s="207"/>
      <c r="D6" s="208"/>
      <c r="E6" s="210"/>
      <c r="F6" s="216"/>
      <c r="G6" s="217"/>
      <c r="H6" s="217"/>
      <c r="I6" s="208">
        <v>3</v>
      </c>
      <c r="J6" s="211"/>
      <c r="K6" s="212"/>
      <c r="L6" s="213"/>
      <c r="M6" s="214"/>
      <c r="N6" s="208"/>
      <c r="O6" s="208"/>
      <c r="P6" s="218"/>
      <c r="Q6" s="218"/>
    </row>
    <row r="7" spans="1:17" ht="17.25" customHeight="1">
      <c r="A7" s="86"/>
      <c r="B7" s="87"/>
      <c r="C7" s="57"/>
      <c r="D7" s="43"/>
      <c r="E7" s="219"/>
      <c r="F7" s="87"/>
      <c r="G7" s="50"/>
      <c r="H7" s="50"/>
      <c r="I7" s="43">
        <v>4</v>
      </c>
      <c r="J7" s="86"/>
      <c r="K7" s="87"/>
      <c r="L7" s="57"/>
      <c r="M7" s="43"/>
      <c r="N7" s="43"/>
      <c r="O7" s="24"/>
      <c r="P7" s="24"/>
      <c r="Q7" s="24"/>
    </row>
    <row r="8" spans="1:18" ht="18.75" customHeight="1">
      <c r="A8" s="220"/>
      <c r="B8" s="221"/>
      <c r="C8" s="222"/>
      <c r="D8" s="223"/>
      <c r="E8" s="209"/>
      <c r="F8" s="209"/>
      <c r="G8" s="209"/>
      <c r="H8" s="209"/>
      <c r="I8" s="209">
        <v>5</v>
      </c>
      <c r="J8" s="224"/>
      <c r="K8" s="214"/>
      <c r="L8" s="225"/>
      <c r="M8" s="214"/>
      <c r="N8" s="226"/>
      <c r="O8" s="209"/>
      <c r="P8" s="209"/>
      <c r="Q8" s="209"/>
      <c r="R8" s="167"/>
    </row>
    <row r="9" spans="1:18" ht="18.75" customHeight="1">
      <c r="A9" s="86"/>
      <c r="B9" s="87"/>
      <c r="C9" s="57"/>
      <c r="D9" s="43"/>
      <c r="E9" s="227"/>
      <c r="F9" s="227"/>
      <c r="G9" s="227"/>
      <c r="H9" s="227"/>
      <c r="I9" s="227">
        <v>6</v>
      </c>
      <c r="J9" s="86"/>
      <c r="K9" s="87"/>
      <c r="L9" s="57"/>
      <c r="M9" s="43"/>
      <c r="N9" s="228"/>
      <c r="O9" s="227"/>
      <c r="P9" s="227"/>
      <c r="Q9" s="227"/>
      <c r="R9" s="167"/>
    </row>
    <row r="10" spans="1:18" ht="18.75" customHeight="1">
      <c r="A10" s="206"/>
      <c r="B10" s="206"/>
      <c r="C10" s="207"/>
      <c r="D10" s="208"/>
      <c r="E10" s="209"/>
      <c r="F10" s="209"/>
      <c r="G10" s="209"/>
      <c r="H10" s="209"/>
      <c r="I10" s="209">
        <v>7</v>
      </c>
      <c r="J10" s="205"/>
      <c r="K10" s="206"/>
      <c r="L10" s="207"/>
      <c r="M10" s="208"/>
      <c r="N10" s="209"/>
      <c r="O10" s="209"/>
      <c r="P10" s="209"/>
      <c r="Q10" s="209"/>
      <c r="R10" s="167"/>
    </row>
    <row r="11" spans="1:18" ht="18.75" customHeight="1">
      <c r="A11" s="86"/>
      <c r="B11" s="87"/>
      <c r="C11" s="57"/>
      <c r="D11" s="43"/>
      <c r="E11" s="227"/>
      <c r="F11" s="227"/>
      <c r="G11" s="227"/>
      <c r="H11" s="227"/>
      <c r="I11" s="227">
        <v>8</v>
      </c>
      <c r="J11" s="43"/>
      <c r="K11" s="43"/>
      <c r="L11" s="57"/>
      <c r="M11" s="43"/>
      <c r="N11" s="227"/>
      <c r="O11" s="227"/>
      <c r="P11" s="228"/>
      <c r="Q11" s="228"/>
      <c r="R11" s="167"/>
    </row>
    <row r="12" spans="1:18" ht="18.75" customHeight="1">
      <c r="A12" s="211"/>
      <c r="B12" s="212"/>
      <c r="C12" s="213"/>
      <c r="D12" s="214"/>
      <c r="E12" s="209"/>
      <c r="F12" s="209"/>
      <c r="G12" s="209"/>
      <c r="H12" s="209"/>
      <c r="I12" s="209">
        <v>9</v>
      </c>
      <c r="J12" s="229"/>
      <c r="K12" s="230"/>
      <c r="L12" s="231"/>
      <c r="M12" s="230"/>
      <c r="N12" s="209"/>
      <c r="O12" s="209"/>
      <c r="P12" s="209"/>
      <c r="Q12" s="209"/>
      <c r="R12" s="167"/>
    </row>
    <row r="13" spans="1:18" ht="18.75" customHeight="1">
      <c r="A13" s="37"/>
      <c r="B13" s="38"/>
      <c r="C13" s="39"/>
      <c r="D13" s="40"/>
      <c r="E13" s="227"/>
      <c r="F13" s="227"/>
      <c r="G13" s="227"/>
      <c r="H13" s="227"/>
      <c r="I13" s="227">
        <v>10</v>
      </c>
      <c r="J13" s="42"/>
      <c r="K13" s="43"/>
      <c r="L13" s="57"/>
      <c r="M13" s="43"/>
      <c r="N13" s="227"/>
      <c r="O13" s="227"/>
      <c r="P13" s="227"/>
      <c r="Q13" s="227"/>
      <c r="R13" s="167"/>
    </row>
    <row r="14" spans="1:18" ht="18.75" customHeight="1">
      <c r="A14" s="211"/>
      <c r="B14" s="212"/>
      <c r="C14" s="213"/>
      <c r="D14" s="214"/>
      <c r="E14" s="209"/>
      <c r="F14" s="209"/>
      <c r="G14" s="209"/>
      <c r="H14" s="209"/>
      <c r="I14" s="209">
        <v>11</v>
      </c>
      <c r="J14" s="232"/>
      <c r="K14" s="208"/>
      <c r="L14" s="207"/>
      <c r="M14" s="208"/>
      <c r="N14" s="209"/>
      <c r="O14" s="209"/>
      <c r="P14" s="209"/>
      <c r="Q14" s="209"/>
      <c r="R14" s="167"/>
    </row>
    <row r="15" spans="1:18" ht="18.75" customHeight="1">
      <c r="A15" s="37"/>
      <c r="B15" s="38"/>
      <c r="C15" s="39"/>
      <c r="D15" s="40"/>
      <c r="E15" s="227"/>
      <c r="F15" s="227"/>
      <c r="G15" s="227"/>
      <c r="H15" s="227"/>
      <c r="I15" s="227">
        <v>12</v>
      </c>
      <c r="J15" s="68"/>
      <c r="K15" s="68"/>
      <c r="L15" s="69"/>
      <c r="M15" s="68"/>
      <c r="N15" s="227"/>
      <c r="O15" s="227"/>
      <c r="P15" s="227"/>
      <c r="Q15" s="227"/>
      <c r="R15" s="167"/>
    </row>
    <row r="16" spans="1:18" ht="18.75" customHeight="1">
      <c r="A16" s="211"/>
      <c r="B16" s="212"/>
      <c r="C16" s="213"/>
      <c r="D16" s="214"/>
      <c r="E16" s="209"/>
      <c r="F16" s="209"/>
      <c r="G16" s="209"/>
      <c r="H16" s="209"/>
      <c r="I16" s="209">
        <v>13</v>
      </c>
      <c r="J16" s="233"/>
      <c r="K16" s="234"/>
      <c r="L16" s="235"/>
      <c r="M16" s="236"/>
      <c r="N16" s="209"/>
      <c r="O16" s="209"/>
      <c r="P16" s="209"/>
      <c r="Q16" s="209"/>
      <c r="R16" s="167"/>
    </row>
    <row r="17" spans="1:18" ht="18.75" customHeight="1">
      <c r="A17" s="37"/>
      <c r="B17" s="38"/>
      <c r="C17" s="39"/>
      <c r="D17" s="40"/>
      <c r="E17" s="227"/>
      <c r="F17" s="227"/>
      <c r="G17" s="227"/>
      <c r="H17" s="227"/>
      <c r="I17" s="227">
        <v>14</v>
      </c>
      <c r="J17" s="182"/>
      <c r="K17" s="40"/>
      <c r="L17" s="183"/>
      <c r="M17" s="40"/>
      <c r="N17" s="237"/>
      <c r="O17" s="237"/>
      <c r="P17" s="237"/>
      <c r="Q17" s="237"/>
      <c r="R17" s="167"/>
    </row>
    <row r="18" spans="1:18" ht="18.75" customHeight="1">
      <c r="A18" s="212"/>
      <c r="B18" s="212"/>
      <c r="C18" s="213"/>
      <c r="D18" s="214"/>
      <c r="E18" s="209"/>
      <c r="F18" s="209"/>
      <c r="G18" s="209"/>
      <c r="H18" s="209"/>
      <c r="I18" s="209">
        <v>15</v>
      </c>
      <c r="J18" s="224"/>
      <c r="K18" s="214"/>
      <c r="L18" s="225"/>
      <c r="M18" s="214"/>
      <c r="N18" s="226"/>
      <c r="O18" s="226"/>
      <c r="P18" s="226"/>
      <c r="Q18" s="226"/>
      <c r="R18" s="167"/>
    </row>
    <row r="19" spans="1:18" ht="18.75" customHeight="1">
      <c r="A19" s="37"/>
      <c r="B19" s="38"/>
      <c r="C19" s="39"/>
      <c r="D19" s="40"/>
      <c r="E19" s="227"/>
      <c r="F19" s="227"/>
      <c r="G19" s="227"/>
      <c r="H19" s="227"/>
      <c r="I19" s="227">
        <v>16</v>
      </c>
      <c r="J19" s="52"/>
      <c r="K19" s="53"/>
      <c r="L19" s="184"/>
      <c r="M19" s="53"/>
      <c r="N19" s="237"/>
      <c r="O19" s="237"/>
      <c r="P19" s="237"/>
      <c r="Q19" s="237"/>
      <c r="R19" s="167"/>
    </row>
    <row r="20" spans="1:18" ht="18.75" customHeight="1">
      <c r="A20" s="211"/>
      <c r="B20" s="212"/>
      <c r="C20" s="213"/>
      <c r="D20" s="214"/>
      <c r="E20" s="209"/>
      <c r="F20" s="209"/>
      <c r="G20" s="209"/>
      <c r="H20" s="209"/>
      <c r="I20" s="209">
        <v>17</v>
      </c>
      <c r="J20" s="211"/>
      <c r="K20" s="212"/>
      <c r="L20" s="213"/>
      <c r="M20" s="214"/>
      <c r="N20" s="209"/>
      <c r="O20" s="209"/>
      <c r="P20" s="209"/>
      <c r="Q20" s="209"/>
      <c r="R20" s="167"/>
    </row>
    <row r="21" spans="1:18" ht="18.75" customHeight="1">
      <c r="A21" s="37"/>
      <c r="B21" s="38"/>
      <c r="C21" s="39"/>
      <c r="D21" s="40"/>
      <c r="E21" s="227"/>
      <c r="F21" s="227"/>
      <c r="G21" s="227"/>
      <c r="H21" s="227"/>
      <c r="I21" s="227">
        <v>18</v>
      </c>
      <c r="J21" s="42"/>
      <c r="K21" s="43"/>
      <c r="L21" s="44"/>
      <c r="M21" s="43"/>
      <c r="N21" s="227"/>
      <c r="O21" s="227"/>
      <c r="P21" s="227"/>
      <c r="Q21" s="227"/>
      <c r="R21" s="167"/>
    </row>
    <row r="22" spans="1:18" ht="18.75" customHeight="1">
      <c r="A22" s="238"/>
      <c r="B22" s="208"/>
      <c r="C22" s="239"/>
      <c r="D22" s="208"/>
      <c r="E22" s="209"/>
      <c r="F22" s="209"/>
      <c r="G22" s="209"/>
      <c r="H22" s="209"/>
      <c r="I22" s="209">
        <v>19</v>
      </c>
      <c r="J22" s="240"/>
      <c r="K22" s="241"/>
      <c r="L22" s="242"/>
      <c r="M22" s="241"/>
      <c r="N22" s="243"/>
      <c r="O22" s="243"/>
      <c r="P22" s="243"/>
      <c r="Q22" s="243"/>
      <c r="R22" s="167"/>
    </row>
    <row r="23" spans="1:18" ht="18.75" customHeight="1">
      <c r="A23" s="240" t="s">
        <v>128</v>
      </c>
      <c r="B23" s="241" t="s">
        <v>129</v>
      </c>
      <c r="C23" s="242" t="s">
        <v>103</v>
      </c>
      <c r="D23" s="241" t="s">
        <v>30</v>
      </c>
      <c r="E23" s="243"/>
      <c r="F23" s="243"/>
      <c r="G23" s="243"/>
      <c r="H23" s="243">
        <v>1</v>
      </c>
      <c r="I23" s="227">
        <v>20</v>
      </c>
      <c r="J23" s="240"/>
      <c r="K23" s="241"/>
      <c r="L23" s="244"/>
      <c r="M23" s="241"/>
      <c r="N23" s="243"/>
      <c r="O23" s="243"/>
      <c r="P23" s="243"/>
      <c r="Q23" s="243"/>
      <c r="R23" s="167"/>
    </row>
    <row r="24" spans="1:17" ht="18.75" customHeight="1">
      <c r="A24" s="245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6"/>
      <c r="M24" s="245"/>
      <c r="N24" s="245"/>
      <c r="O24" s="245"/>
      <c r="P24" s="245"/>
      <c r="Q24" s="245"/>
    </row>
    <row r="25" spans="1:17" ht="26.25" customHeight="1">
      <c r="A25" s="247" t="s">
        <v>268</v>
      </c>
      <c r="B25" s="247"/>
      <c r="C25" s="247"/>
      <c r="D25" s="248">
        <f>SUM(E25:H25)</f>
        <v>1</v>
      </c>
      <c r="E25" s="248">
        <f>SUM(E4:E23)</f>
        <v>0</v>
      </c>
      <c r="F25" s="248">
        <f>SUM(F4:F23)</f>
        <v>0</v>
      </c>
      <c r="G25" s="248">
        <f>SUM(G4:G23)</f>
        <v>0</v>
      </c>
      <c r="H25" s="248">
        <f>SUM(H4:H23)</f>
        <v>1</v>
      </c>
      <c r="I25" s="248"/>
      <c r="J25" s="249" t="s">
        <v>268</v>
      </c>
      <c r="K25" s="249"/>
      <c r="L25" s="249"/>
      <c r="M25" s="248">
        <f>SUM(N25:Q25)</f>
        <v>0</v>
      </c>
      <c r="N25" s="248">
        <f>SUM(N4:N23)</f>
        <v>0</v>
      </c>
      <c r="O25" s="248">
        <f>SUM(O4:O23)</f>
        <v>0</v>
      </c>
      <c r="P25" s="248">
        <f>SUM(P4:P23)</f>
        <v>0</v>
      </c>
      <c r="Q25" s="248">
        <f>SUM(Q4:Q23)</f>
        <v>0</v>
      </c>
    </row>
    <row r="26" spans="1:17" s="167" customFormat="1" ht="18.75" customHeight="1">
      <c r="A26" s="197" t="s">
        <v>252</v>
      </c>
      <c r="B26" s="197" t="s">
        <v>253</v>
      </c>
      <c r="C26" s="197" t="s">
        <v>254</v>
      </c>
      <c r="D26" s="197"/>
      <c r="E26" s="197"/>
      <c r="F26" s="197"/>
      <c r="G26" s="197"/>
      <c r="H26" s="197"/>
      <c r="I26" s="197"/>
      <c r="J26" s="197" t="s">
        <v>255</v>
      </c>
      <c r="K26" s="197" t="s">
        <v>256</v>
      </c>
      <c r="L26" s="197" t="s">
        <v>2</v>
      </c>
      <c r="M26" s="197"/>
      <c r="N26" s="197"/>
      <c r="O26" s="197"/>
      <c r="P26" s="197">
        <v>2018</v>
      </c>
      <c r="Q26" s="197"/>
    </row>
    <row r="27" spans="1:18" s="26" customFormat="1" ht="12.75">
      <c r="A27" s="198" t="s">
        <v>257</v>
      </c>
      <c r="B27" s="199">
        <v>43176</v>
      </c>
      <c r="C27" s="200" t="s">
        <v>258</v>
      </c>
      <c r="D27" s="200" t="s">
        <v>269</v>
      </c>
      <c r="E27" s="198" t="s">
        <v>270</v>
      </c>
      <c r="F27" s="198"/>
      <c r="G27" s="198"/>
      <c r="H27" s="198"/>
      <c r="I27" s="201"/>
      <c r="J27" s="198" t="s">
        <v>257</v>
      </c>
      <c r="K27" s="199">
        <v>43176</v>
      </c>
      <c r="L27" s="200" t="s">
        <v>258</v>
      </c>
      <c r="M27" s="200" t="s">
        <v>271</v>
      </c>
      <c r="N27" s="198" t="s">
        <v>272</v>
      </c>
      <c r="O27" s="198"/>
      <c r="P27" s="198"/>
      <c r="Q27" s="198"/>
      <c r="R27" s="167"/>
    </row>
    <row r="28" spans="1:18" s="26" customFormat="1" ht="12.75">
      <c r="A28" s="202" t="s">
        <v>6</v>
      </c>
      <c r="B28" s="202" t="s">
        <v>7</v>
      </c>
      <c r="C28" s="202" t="s">
        <v>8</v>
      </c>
      <c r="D28" s="203" t="s">
        <v>262</v>
      </c>
      <c r="E28" s="203" t="s">
        <v>263</v>
      </c>
      <c r="F28" s="203" t="s">
        <v>264</v>
      </c>
      <c r="G28" s="203" t="s">
        <v>265</v>
      </c>
      <c r="H28" s="203" t="s">
        <v>266</v>
      </c>
      <c r="I28" s="203"/>
      <c r="J28" s="202" t="s">
        <v>6</v>
      </c>
      <c r="K28" s="202" t="s">
        <v>7</v>
      </c>
      <c r="L28" s="204" t="s">
        <v>267</v>
      </c>
      <c r="M28" s="203" t="s">
        <v>262</v>
      </c>
      <c r="N28" s="203" t="s">
        <v>263</v>
      </c>
      <c r="O28" s="203" t="s">
        <v>264</v>
      </c>
      <c r="P28" s="203" t="s">
        <v>265</v>
      </c>
      <c r="Q28" s="203" t="s">
        <v>266</v>
      </c>
      <c r="R28" s="167"/>
    </row>
    <row r="29" spans="1:17" ht="18.75" customHeight="1">
      <c r="A29" s="205"/>
      <c r="B29" s="206"/>
      <c r="C29" s="207"/>
      <c r="D29" s="208"/>
      <c r="E29" s="210"/>
      <c r="F29" s="210"/>
      <c r="G29" s="210"/>
      <c r="H29" s="210"/>
      <c r="I29" s="210">
        <v>1</v>
      </c>
      <c r="J29" s="250"/>
      <c r="K29" s="205"/>
      <c r="L29" s="207"/>
      <c r="M29" s="208"/>
      <c r="N29" s="210"/>
      <c r="O29" s="210"/>
      <c r="P29" s="210"/>
      <c r="Q29" s="210"/>
    </row>
    <row r="30" spans="1:17" ht="18.75" customHeight="1">
      <c r="A30" s="86"/>
      <c r="B30" s="87"/>
      <c r="C30" s="57"/>
      <c r="D30" s="43"/>
      <c r="E30" s="58"/>
      <c r="F30" s="58"/>
      <c r="G30" s="58"/>
      <c r="H30" s="58"/>
      <c r="I30" s="58">
        <v>2</v>
      </c>
      <c r="J30" s="42"/>
      <c r="K30" s="43"/>
      <c r="L30" s="57"/>
      <c r="M30" s="43"/>
      <c r="N30" s="58"/>
      <c r="O30" s="58"/>
      <c r="P30" s="58"/>
      <c r="Q30" s="58"/>
    </row>
    <row r="31" spans="1:17" ht="18.75" customHeight="1">
      <c r="A31" s="205"/>
      <c r="B31" s="206"/>
      <c r="C31" s="207"/>
      <c r="D31" s="208"/>
      <c r="E31" s="209"/>
      <c r="F31" s="209"/>
      <c r="G31" s="209"/>
      <c r="H31" s="209"/>
      <c r="I31" s="209">
        <v>3</v>
      </c>
      <c r="J31" s="251"/>
      <c r="K31" s="252"/>
      <c r="L31" s="231"/>
      <c r="M31" s="230"/>
      <c r="N31" s="209"/>
      <c r="O31" s="209"/>
      <c r="P31" s="209"/>
      <c r="Q31" s="209"/>
    </row>
    <row r="32" spans="1:17" ht="18.75" customHeight="1">
      <c r="A32" s="94"/>
      <c r="B32" s="87"/>
      <c r="C32" s="57"/>
      <c r="D32" s="43"/>
      <c r="E32" s="227"/>
      <c r="F32" s="227"/>
      <c r="G32" s="227"/>
      <c r="H32" s="227"/>
      <c r="I32" s="227">
        <v>4</v>
      </c>
      <c r="J32" s="38"/>
      <c r="K32" s="38"/>
      <c r="L32" s="39"/>
      <c r="M32" s="40"/>
      <c r="N32" s="227"/>
      <c r="O32" s="227"/>
      <c r="P32" s="227"/>
      <c r="Q32" s="227"/>
    </row>
    <row r="33" spans="1:17" ht="18.75" customHeight="1">
      <c r="A33" s="211"/>
      <c r="B33" s="212"/>
      <c r="C33" s="213"/>
      <c r="D33" s="214"/>
      <c r="E33" s="209"/>
      <c r="F33" s="209"/>
      <c r="G33" s="209"/>
      <c r="H33" s="209"/>
      <c r="I33" s="209">
        <v>5</v>
      </c>
      <c r="J33" s="253"/>
      <c r="K33" s="208"/>
      <c r="L33" s="207"/>
      <c r="M33" s="208"/>
      <c r="N33" s="209"/>
      <c r="O33" s="209"/>
      <c r="P33" s="209"/>
      <c r="Q33" s="209"/>
    </row>
    <row r="34" spans="1:17" ht="18.75" customHeight="1">
      <c r="A34" s="86"/>
      <c r="B34" s="87"/>
      <c r="C34" s="57"/>
      <c r="D34" s="43"/>
      <c r="E34" s="227"/>
      <c r="F34" s="227"/>
      <c r="G34" s="227"/>
      <c r="H34" s="227"/>
      <c r="I34" s="227">
        <v>6</v>
      </c>
      <c r="J34" s="42"/>
      <c r="K34" s="43"/>
      <c r="L34" s="44"/>
      <c r="M34" s="43"/>
      <c r="N34" s="227"/>
      <c r="O34" s="227"/>
      <c r="P34" s="227"/>
      <c r="Q34" s="227"/>
    </row>
    <row r="35" spans="1:17" ht="18.75" customHeight="1">
      <c r="A35" s="253"/>
      <c r="B35" s="208"/>
      <c r="C35" s="239"/>
      <c r="D35" s="208"/>
      <c r="E35" s="209"/>
      <c r="F35" s="209"/>
      <c r="G35" s="209"/>
      <c r="H35" s="209"/>
      <c r="I35" s="209">
        <v>7</v>
      </c>
      <c r="J35" s="253"/>
      <c r="K35" s="208"/>
      <c r="L35" s="239"/>
      <c r="M35" s="208"/>
      <c r="N35" s="209"/>
      <c r="O35" s="209"/>
      <c r="P35" s="209"/>
      <c r="Q35" s="209"/>
    </row>
    <row r="36" spans="1:17" ht="18.75" customHeight="1">
      <c r="A36" s="27"/>
      <c r="B36" s="28"/>
      <c r="C36" s="29"/>
      <c r="D36" s="30"/>
      <c r="E36" s="227"/>
      <c r="F36" s="227"/>
      <c r="G36" s="227"/>
      <c r="H36" s="227"/>
      <c r="I36" s="227">
        <v>8</v>
      </c>
      <c r="J36" s="42"/>
      <c r="K36" s="43"/>
      <c r="L36" s="44"/>
      <c r="M36" s="43"/>
      <c r="N36" s="227"/>
      <c r="O36" s="227"/>
      <c r="P36" s="227"/>
      <c r="Q36" s="227"/>
    </row>
    <row r="37" spans="1:17" s="255" customFormat="1" ht="18.75" customHeight="1">
      <c r="A37" s="211"/>
      <c r="B37" s="212"/>
      <c r="C37" s="213"/>
      <c r="D37" s="214"/>
      <c r="E37" s="209"/>
      <c r="F37" s="209"/>
      <c r="G37" s="209"/>
      <c r="H37" s="209"/>
      <c r="I37" s="209">
        <v>9</v>
      </c>
      <c r="J37" s="254"/>
      <c r="K37" s="208"/>
      <c r="L37" s="239"/>
      <c r="M37" s="208"/>
      <c r="N37" s="209"/>
      <c r="O37" s="209"/>
      <c r="P37" s="209"/>
      <c r="Q37" s="209"/>
    </row>
    <row r="38" spans="1:17" s="255" customFormat="1" ht="18.75" customHeight="1">
      <c r="A38" s="37"/>
      <c r="B38" s="38"/>
      <c r="C38" s="39"/>
      <c r="D38" s="40"/>
      <c r="E38" s="227"/>
      <c r="F38" s="227"/>
      <c r="G38" s="227"/>
      <c r="H38" s="227"/>
      <c r="I38" s="227">
        <v>10</v>
      </c>
      <c r="J38" s="42"/>
      <c r="K38" s="43"/>
      <c r="L38" s="44"/>
      <c r="M38" s="43"/>
      <c r="N38" s="227"/>
      <c r="O38" s="227"/>
      <c r="P38" s="227"/>
      <c r="Q38" s="227"/>
    </row>
    <row r="39" spans="1:17" s="255" customFormat="1" ht="18.75" customHeight="1">
      <c r="A39" s="211"/>
      <c r="B39" s="212"/>
      <c r="C39" s="213"/>
      <c r="D39" s="214"/>
      <c r="E39" s="209"/>
      <c r="F39" s="209"/>
      <c r="G39" s="209"/>
      <c r="H39" s="209"/>
      <c r="I39" s="209">
        <v>11</v>
      </c>
      <c r="J39" s="253"/>
      <c r="K39" s="208"/>
      <c r="L39" s="239"/>
      <c r="M39" s="208"/>
      <c r="N39" s="209"/>
      <c r="O39" s="209"/>
      <c r="P39" s="209"/>
      <c r="Q39" s="209"/>
    </row>
    <row r="40" spans="1:17" s="255" customFormat="1" ht="18.75" customHeight="1">
      <c r="A40" s="37"/>
      <c r="B40" s="38"/>
      <c r="C40" s="39"/>
      <c r="D40" s="40"/>
      <c r="E40" s="227"/>
      <c r="F40" s="227"/>
      <c r="G40" s="227"/>
      <c r="H40" s="227"/>
      <c r="I40" s="227">
        <v>12</v>
      </c>
      <c r="J40" s="42"/>
      <c r="K40" s="43"/>
      <c r="L40" s="44"/>
      <c r="M40" s="43"/>
      <c r="N40" s="45"/>
      <c r="O40" s="227"/>
      <c r="P40" s="227"/>
      <c r="Q40" s="227"/>
    </row>
    <row r="41" spans="1:17" s="255" customFormat="1" ht="18.75" customHeight="1">
      <c r="A41" s="253"/>
      <c r="B41" s="208"/>
      <c r="C41" s="239"/>
      <c r="D41" s="208"/>
      <c r="E41" s="209"/>
      <c r="F41" s="209"/>
      <c r="G41" s="209"/>
      <c r="H41" s="209"/>
      <c r="I41" s="209">
        <v>13</v>
      </c>
      <c r="J41" s="253"/>
      <c r="K41" s="208"/>
      <c r="L41" s="207"/>
      <c r="M41" s="208"/>
      <c r="N41" s="209"/>
      <c r="O41" s="209"/>
      <c r="P41" s="209"/>
      <c r="Q41" s="209"/>
    </row>
    <row r="42" spans="1:17" s="255" customFormat="1" ht="18.75" customHeight="1">
      <c r="A42" s="86"/>
      <c r="B42" s="87"/>
      <c r="C42" s="57"/>
      <c r="D42" s="43"/>
      <c r="E42" s="45"/>
      <c r="F42" s="45"/>
      <c r="G42" s="45"/>
      <c r="H42" s="45"/>
      <c r="I42" s="45">
        <v>14</v>
      </c>
      <c r="J42" s="42"/>
      <c r="K42" s="43"/>
      <c r="L42" s="57"/>
      <c r="M42" s="43"/>
      <c r="N42" s="45"/>
      <c r="O42" s="45"/>
      <c r="P42" s="45"/>
      <c r="Q42" s="45"/>
    </row>
    <row r="43" spans="1:17" s="255" customFormat="1" ht="18.75" customHeight="1">
      <c r="A43" s="205"/>
      <c r="B43" s="206"/>
      <c r="C43" s="207"/>
      <c r="D43" s="208"/>
      <c r="E43" s="209"/>
      <c r="F43" s="209"/>
      <c r="G43" s="209"/>
      <c r="H43" s="209"/>
      <c r="I43" s="209">
        <v>15</v>
      </c>
      <c r="J43" s="253"/>
      <c r="K43" s="208"/>
      <c r="L43" s="207"/>
      <c r="M43" s="208"/>
      <c r="N43" s="209"/>
      <c r="O43" s="209"/>
      <c r="P43" s="209"/>
      <c r="Q43" s="209"/>
    </row>
    <row r="44" spans="1:17" s="255" customFormat="1" ht="18.75" customHeight="1">
      <c r="A44" s="86"/>
      <c r="B44" s="87"/>
      <c r="C44" s="57"/>
      <c r="D44" s="43"/>
      <c r="E44" s="227"/>
      <c r="F44" s="227"/>
      <c r="G44" s="227"/>
      <c r="H44" s="227"/>
      <c r="I44" s="227">
        <v>16</v>
      </c>
      <c r="J44" s="256"/>
      <c r="K44" s="68"/>
      <c r="L44" s="69"/>
      <c r="M44" s="68"/>
      <c r="N44" s="227"/>
      <c r="O44" s="227"/>
      <c r="P44" s="227"/>
      <c r="Q44" s="227"/>
    </row>
    <row r="45" spans="1:17" s="255" customFormat="1" ht="18.75" customHeight="1">
      <c r="A45" s="205"/>
      <c r="B45" s="206"/>
      <c r="C45" s="207"/>
      <c r="D45" s="208"/>
      <c r="E45" s="209"/>
      <c r="F45" s="209"/>
      <c r="G45" s="209"/>
      <c r="H45" s="209"/>
      <c r="I45" s="209">
        <v>17</v>
      </c>
      <c r="J45" s="253"/>
      <c r="K45" s="208"/>
      <c r="L45" s="207"/>
      <c r="M45" s="208"/>
      <c r="N45" s="209"/>
      <c r="O45" s="209"/>
      <c r="P45" s="209"/>
      <c r="Q45" s="209"/>
    </row>
    <row r="46" spans="1:17" s="255" customFormat="1" ht="18.75" customHeight="1">
      <c r="A46" s="37"/>
      <c r="B46" s="38"/>
      <c r="C46" s="39"/>
      <c r="D46" s="40"/>
      <c r="E46" s="227"/>
      <c r="F46" s="227"/>
      <c r="G46" s="227"/>
      <c r="H46" s="227"/>
      <c r="I46" s="227">
        <v>18</v>
      </c>
      <c r="J46" s="125"/>
      <c r="K46" s="126"/>
      <c r="L46" s="119"/>
      <c r="M46" s="127"/>
      <c r="N46" s="227"/>
      <c r="O46" s="227"/>
      <c r="P46" s="227"/>
      <c r="Q46" s="227"/>
    </row>
    <row r="47" spans="1:17" s="255" customFormat="1" ht="18.75" customHeight="1">
      <c r="A47" s="257"/>
      <c r="B47" s="258"/>
      <c r="C47" s="259"/>
      <c r="D47" s="260"/>
      <c r="E47" s="243"/>
      <c r="F47" s="243"/>
      <c r="G47" s="243"/>
      <c r="H47" s="243"/>
      <c r="I47" s="243">
        <v>19</v>
      </c>
      <c r="J47" s="240"/>
      <c r="K47" s="241"/>
      <c r="L47" s="244"/>
      <c r="M47" s="241"/>
      <c r="N47" s="243"/>
      <c r="O47" s="243"/>
      <c r="P47" s="243"/>
      <c r="Q47" s="243"/>
    </row>
    <row r="48" spans="1:17" s="255" customFormat="1" ht="18.75" customHeight="1">
      <c r="A48" s="257"/>
      <c r="B48" s="258"/>
      <c r="C48" s="259"/>
      <c r="D48" s="260"/>
      <c r="E48" s="243"/>
      <c r="F48" s="243"/>
      <c r="G48" s="243"/>
      <c r="H48" s="243"/>
      <c r="I48" s="243">
        <v>20</v>
      </c>
      <c r="J48" s="240"/>
      <c r="K48" s="241"/>
      <c r="L48" s="242"/>
      <c r="M48" s="241"/>
      <c r="N48" s="243"/>
      <c r="O48" s="243"/>
      <c r="P48" s="243"/>
      <c r="Q48" s="243"/>
    </row>
    <row r="49" spans="1:17" s="255" customFormat="1" ht="18.75" customHeight="1">
      <c r="A49" s="245"/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6"/>
      <c r="M49" s="245"/>
      <c r="N49" s="245"/>
      <c r="O49" s="245"/>
      <c r="P49" s="245"/>
      <c r="Q49" s="245"/>
    </row>
    <row r="50" spans="1:17" s="255" customFormat="1" ht="18.75" customHeight="1">
      <c r="A50" s="245"/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6"/>
      <c r="M50" s="245"/>
      <c r="N50" s="245"/>
      <c r="O50" s="245"/>
      <c r="P50" s="245"/>
      <c r="Q50" s="245"/>
    </row>
    <row r="51" spans="1:17" s="255" customFormat="1" ht="26.25" customHeight="1">
      <c r="A51" s="247" t="s">
        <v>268</v>
      </c>
      <c r="B51" s="247"/>
      <c r="C51" s="247"/>
      <c r="D51" s="248">
        <f>SUM(E51:H51)</f>
        <v>0</v>
      </c>
      <c r="E51" s="248">
        <f>SUM(E29:E48)</f>
        <v>0</v>
      </c>
      <c r="F51" s="248">
        <f>SUM(F29:F48)</f>
        <v>0</v>
      </c>
      <c r="G51" s="248">
        <f>SUM(G29:G48)</f>
        <v>0</v>
      </c>
      <c r="H51" s="248">
        <f>SUM(H29:H48)</f>
        <v>0</v>
      </c>
      <c r="I51" s="248"/>
      <c r="J51" s="249" t="s">
        <v>268</v>
      </c>
      <c r="K51" s="249"/>
      <c r="L51" s="249"/>
      <c r="M51" s="248">
        <f>SUM(N51:Q51)</f>
        <v>0</v>
      </c>
      <c r="N51" s="248">
        <f>SUM(N29:N48)</f>
        <v>0</v>
      </c>
      <c r="O51" s="248">
        <f>SUM(O29:O48)</f>
        <v>0</v>
      </c>
      <c r="P51" s="248">
        <f>SUM(P29:P48)</f>
        <v>0</v>
      </c>
      <c r="Q51" s="248">
        <f>SUM(Q29:Q48)</f>
        <v>0</v>
      </c>
    </row>
    <row r="52" spans="1:17" s="167" customFormat="1" ht="18.75" customHeight="1">
      <c r="A52" s="197" t="s">
        <v>252</v>
      </c>
      <c r="B52" s="197" t="s">
        <v>253</v>
      </c>
      <c r="C52" s="197" t="s">
        <v>254</v>
      </c>
      <c r="D52" s="197"/>
      <c r="E52" s="197"/>
      <c r="F52" s="197"/>
      <c r="G52" s="197"/>
      <c r="H52" s="197"/>
      <c r="I52" s="197"/>
      <c r="J52" s="197" t="s">
        <v>255</v>
      </c>
      <c r="K52" s="197" t="s">
        <v>256</v>
      </c>
      <c r="L52" s="197" t="s">
        <v>2</v>
      </c>
      <c r="M52" s="197"/>
      <c r="N52" s="197"/>
      <c r="O52" s="197"/>
      <c r="P52" s="197">
        <v>2018</v>
      </c>
      <c r="Q52" s="197"/>
    </row>
    <row r="53" spans="1:18" s="26" customFormat="1" ht="12.75">
      <c r="A53" s="198" t="s">
        <v>257</v>
      </c>
      <c r="B53" s="199">
        <v>43176</v>
      </c>
      <c r="C53" s="200" t="s">
        <v>258</v>
      </c>
      <c r="D53" s="200" t="s">
        <v>273</v>
      </c>
      <c r="E53" s="198" t="s">
        <v>274</v>
      </c>
      <c r="F53" s="198"/>
      <c r="G53" s="198"/>
      <c r="H53" s="198"/>
      <c r="I53" s="201"/>
      <c r="J53" s="198" t="s">
        <v>275</v>
      </c>
      <c r="K53" s="199">
        <v>43177</v>
      </c>
      <c r="L53" s="200" t="s">
        <v>258</v>
      </c>
      <c r="M53" s="200" t="s">
        <v>276</v>
      </c>
      <c r="N53" s="198" t="s">
        <v>277</v>
      </c>
      <c r="O53" s="198"/>
      <c r="P53" s="198"/>
      <c r="Q53" s="198"/>
      <c r="R53" s="167"/>
    </row>
    <row r="54" spans="1:18" s="26" customFormat="1" ht="12.75">
      <c r="A54" s="202" t="s">
        <v>6</v>
      </c>
      <c r="B54" s="202" t="s">
        <v>7</v>
      </c>
      <c r="C54" s="202" t="s">
        <v>8</v>
      </c>
      <c r="D54" s="203" t="s">
        <v>262</v>
      </c>
      <c r="E54" s="203" t="s">
        <v>263</v>
      </c>
      <c r="F54" s="203" t="s">
        <v>264</v>
      </c>
      <c r="G54" s="203" t="s">
        <v>265</v>
      </c>
      <c r="H54" s="203" t="s">
        <v>266</v>
      </c>
      <c r="I54" s="203"/>
      <c r="J54" s="202" t="s">
        <v>6</v>
      </c>
      <c r="K54" s="202" t="s">
        <v>7</v>
      </c>
      <c r="L54" s="204" t="s">
        <v>267</v>
      </c>
      <c r="M54" s="203" t="s">
        <v>262</v>
      </c>
      <c r="N54" s="203" t="s">
        <v>263</v>
      </c>
      <c r="O54" s="203" t="s">
        <v>264</v>
      </c>
      <c r="P54" s="203" t="s">
        <v>265</v>
      </c>
      <c r="Q54" s="203" t="s">
        <v>266</v>
      </c>
      <c r="R54" s="167"/>
    </row>
    <row r="55" spans="1:17" ht="18.75" customHeight="1">
      <c r="A55" s="261"/>
      <c r="B55" s="262"/>
      <c r="C55" s="263"/>
      <c r="D55" s="208"/>
      <c r="E55" s="210"/>
      <c r="F55" s="210"/>
      <c r="G55" s="210"/>
      <c r="H55" s="210"/>
      <c r="I55" s="210">
        <v>1</v>
      </c>
      <c r="J55" s="264"/>
      <c r="K55" s="265"/>
      <c r="L55" s="266"/>
      <c r="M55" s="267"/>
      <c r="N55" s="209"/>
      <c r="O55" s="210"/>
      <c r="P55" s="210"/>
      <c r="Q55" s="210"/>
    </row>
    <row r="56" spans="1:17" ht="18.75" customHeight="1">
      <c r="A56" s="268"/>
      <c r="B56" s="268"/>
      <c r="C56" s="268"/>
      <c r="D56" s="269"/>
      <c r="E56" s="58"/>
      <c r="F56" s="58"/>
      <c r="G56" s="58"/>
      <c r="H56" s="58"/>
      <c r="I56" s="58">
        <v>2</v>
      </c>
      <c r="J56" s="37"/>
      <c r="K56" s="38"/>
      <c r="L56" s="39"/>
      <c r="M56" s="40"/>
      <c r="N56" s="58"/>
      <c r="O56" s="58"/>
      <c r="P56" s="58"/>
      <c r="Q56" s="58"/>
    </row>
    <row r="57" spans="1:17" ht="18.75" customHeight="1">
      <c r="A57" s="229"/>
      <c r="B57" s="230"/>
      <c r="C57" s="231"/>
      <c r="D57" s="208"/>
      <c r="E57" s="210"/>
      <c r="F57" s="210"/>
      <c r="G57" s="210"/>
      <c r="H57" s="210"/>
      <c r="I57" s="210">
        <v>3</v>
      </c>
      <c r="J57" s="212"/>
      <c r="K57" s="212"/>
      <c r="L57" s="213"/>
      <c r="M57" s="214"/>
      <c r="N57" s="210"/>
      <c r="O57" s="210"/>
      <c r="P57" s="210"/>
      <c r="Q57" s="210"/>
    </row>
    <row r="58" spans="1:17" ht="18.75" customHeight="1">
      <c r="A58" s="42"/>
      <c r="B58" s="43"/>
      <c r="C58" s="44"/>
      <c r="D58" s="43"/>
      <c r="E58" s="270"/>
      <c r="F58" s="270"/>
      <c r="G58" s="270"/>
      <c r="H58" s="270"/>
      <c r="I58" s="270">
        <v>4</v>
      </c>
      <c r="J58" s="37"/>
      <c r="K58" s="38"/>
      <c r="L58" s="39"/>
      <c r="M58" s="40"/>
      <c r="N58" s="270"/>
      <c r="O58" s="270"/>
      <c r="P58" s="270"/>
      <c r="Q58" s="270"/>
    </row>
    <row r="59" spans="1:17" ht="18.75" customHeight="1">
      <c r="A59" s="205"/>
      <c r="B59" s="206"/>
      <c r="C59" s="207"/>
      <c r="D59" s="208"/>
      <c r="E59" s="210"/>
      <c r="F59" s="210"/>
      <c r="G59" s="210"/>
      <c r="H59" s="210"/>
      <c r="I59" s="210">
        <v>5</v>
      </c>
      <c r="J59" s="205"/>
      <c r="K59" s="206"/>
      <c r="L59" s="207"/>
      <c r="M59" s="208"/>
      <c r="N59" s="210"/>
      <c r="O59" s="210"/>
      <c r="P59" s="210"/>
      <c r="Q59" s="210"/>
    </row>
    <row r="60" spans="1:17" ht="18.75" customHeight="1">
      <c r="A60" s="86"/>
      <c r="B60" s="87"/>
      <c r="C60" s="57"/>
      <c r="D60" s="43"/>
      <c r="E60" s="270"/>
      <c r="F60" s="270"/>
      <c r="G60" s="270"/>
      <c r="H60" s="270"/>
      <c r="I60" s="270">
        <v>6</v>
      </c>
      <c r="J60" s="37"/>
      <c r="K60" s="38"/>
      <c r="L60" s="39"/>
      <c r="M60" s="40"/>
      <c r="N60" s="58"/>
      <c r="O60" s="271"/>
      <c r="P60" s="271"/>
      <c r="Q60" s="271"/>
    </row>
    <row r="61" spans="1:17" ht="18.75" customHeight="1">
      <c r="A61" s="205"/>
      <c r="B61" s="206"/>
      <c r="C61" s="207"/>
      <c r="D61" s="208"/>
      <c r="E61" s="210"/>
      <c r="F61" s="210"/>
      <c r="G61" s="210"/>
      <c r="H61" s="210"/>
      <c r="I61" s="210">
        <v>7</v>
      </c>
      <c r="J61" s="208"/>
      <c r="K61" s="208"/>
      <c r="L61" s="239"/>
      <c r="M61" s="208"/>
      <c r="N61" s="210"/>
      <c r="O61" s="210"/>
      <c r="P61" s="210"/>
      <c r="Q61" s="210"/>
    </row>
    <row r="62" spans="1:17" ht="18.75" customHeight="1">
      <c r="A62" s="86"/>
      <c r="B62" s="87"/>
      <c r="C62" s="57"/>
      <c r="D62" s="43"/>
      <c r="E62" s="270"/>
      <c r="F62" s="270"/>
      <c r="G62" s="270"/>
      <c r="H62" s="270"/>
      <c r="I62" s="270">
        <v>8</v>
      </c>
      <c r="J62" s="136"/>
      <c r="K62" s="137"/>
      <c r="L62" s="54"/>
      <c r="M62" s="53"/>
      <c r="N62" s="270"/>
      <c r="O62" s="270"/>
      <c r="P62" s="270"/>
      <c r="Q62" s="270"/>
    </row>
    <row r="63" spans="1:17" ht="18.75" customHeight="1">
      <c r="A63" s="205"/>
      <c r="B63" s="206"/>
      <c r="C63" s="207"/>
      <c r="D63" s="208"/>
      <c r="E63" s="209"/>
      <c r="F63" s="209"/>
      <c r="G63" s="209"/>
      <c r="H63" s="209"/>
      <c r="I63" s="209">
        <v>9</v>
      </c>
      <c r="J63" s="205"/>
      <c r="K63" s="206"/>
      <c r="L63" s="207"/>
      <c r="M63" s="208"/>
      <c r="N63" s="209"/>
      <c r="O63" s="209"/>
      <c r="P63" s="209"/>
      <c r="Q63" s="209"/>
    </row>
    <row r="64" spans="1:17" ht="18.75" customHeight="1">
      <c r="A64" s="86"/>
      <c r="B64" s="87"/>
      <c r="C64" s="57"/>
      <c r="D64" s="43"/>
      <c r="E64" s="227"/>
      <c r="F64" s="227"/>
      <c r="G64" s="227"/>
      <c r="H64" s="227"/>
      <c r="I64" s="227">
        <v>10</v>
      </c>
      <c r="J64" s="87"/>
      <c r="K64" s="87"/>
      <c r="L64" s="57"/>
      <c r="M64" s="43"/>
      <c r="N64" s="227"/>
      <c r="O64" s="227"/>
      <c r="P64" s="227"/>
      <c r="Q64" s="227"/>
    </row>
    <row r="65" spans="1:17" ht="18.75" customHeight="1">
      <c r="A65" s="209"/>
      <c r="B65" s="209"/>
      <c r="C65" s="209"/>
      <c r="D65" s="209"/>
      <c r="E65" s="209"/>
      <c r="F65" s="209"/>
      <c r="G65" s="209"/>
      <c r="H65" s="209"/>
      <c r="I65" s="209">
        <v>11</v>
      </c>
      <c r="J65" s="205"/>
      <c r="K65" s="206"/>
      <c r="L65" s="207"/>
      <c r="M65" s="208"/>
      <c r="N65" s="209"/>
      <c r="O65" s="209"/>
      <c r="P65" s="209"/>
      <c r="Q65" s="209"/>
    </row>
    <row r="66" spans="1:17" ht="18.75" customHeight="1">
      <c r="A66" s="227"/>
      <c r="B66" s="227"/>
      <c r="C66" s="227"/>
      <c r="D66" s="227"/>
      <c r="E66" s="227"/>
      <c r="F66" s="227"/>
      <c r="G66" s="227"/>
      <c r="H66" s="227"/>
      <c r="I66" s="227">
        <v>12</v>
      </c>
      <c r="J66" s="42"/>
      <c r="K66" s="43"/>
      <c r="L66" s="44"/>
      <c r="M66" s="43"/>
      <c r="N66" s="270"/>
      <c r="O66" s="270"/>
      <c r="P66" s="227"/>
      <c r="Q66" s="227"/>
    </row>
    <row r="67" spans="1:17" ht="18.75" customHeight="1">
      <c r="A67" s="209"/>
      <c r="B67" s="209"/>
      <c r="C67" s="209"/>
      <c r="D67" s="209"/>
      <c r="E67" s="209"/>
      <c r="F67" s="209"/>
      <c r="G67" s="209"/>
      <c r="H67" s="209"/>
      <c r="I67" s="209">
        <v>13</v>
      </c>
      <c r="J67" s="209"/>
      <c r="K67" s="209"/>
      <c r="L67" s="272"/>
      <c r="M67" s="209"/>
      <c r="N67" s="209"/>
      <c r="O67" s="209"/>
      <c r="P67" s="209"/>
      <c r="Q67" s="209"/>
    </row>
    <row r="68" spans="1:17" ht="18.75" customHeight="1">
      <c r="A68" s="45"/>
      <c r="B68" s="45"/>
      <c r="C68" s="45"/>
      <c r="D68" s="45"/>
      <c r="E68" s="45"/>
      <c r="F68" s="45"/>
      <c r="G68" s="45"/>
      <c r="H68" s="45"/>
      <c r="I68" s="45">
        <v>14</v>
      </c>
      <c r="J68" s="68"/>
      <c r="K68" s="68"/>
      <c r="L68" s="69"/>
      <c r="M68" s="68"/>
      <c r="N68" s="227"/>
      <c r="O68" s="227"/>
      <c r="P68" s="228"/>
      <c r="Q68" s="228"/>
    </row>
    <row r="69" spans="1:17" ht="18.75" customHeight="1">
      <c r="A69" s="209"/>
      <c r="B69" s="209"/>
      <c r="C69" s="209"/>
      <c r="D69" s="209"/>
      <c r="E69" s="209"/>
      <c r="F69" s="209"/>
      <c r="G69" s="209"/>
      <c r="H69" s="209"/>
      <c r="I69" s="209">
        <v>15</v>
      </c>
      <c r="J69" s="209"/>
      <c r="K69" s="209"/>
      <c r="L69" s="272"/>
      <c r="M69" s="209"/>
      <c r="N69" s="209"/>
      <c r="O69" s="209"/>
      <c r="P69" s="209"/>
      <c r="Q69" s="209"/>
    </row>
    <row r="70" spans="1:17" ht="18.75" customHeight="1">
      <c r="A70" s="42"/>
      <c r="B70" s="43"/>
      <c r="C70" s="44"/>
      <c r="D70" s="43"/>
      <c r="E70" s="45"/>
      <c r="F70" s="45"/>
      <c r="G70" s="45"/>
      <c r="H70" s="45"/>
      <c r="I70" s="45">
        <v>16</v>
      </c>
      <c r="J70" s="45"/>
      <c r="K70" s="45"/>
      <c r="L70" s="273"/>
      <c r="M70" s="45"/>
      <c r="N70" s="45"/>
      <c r="O70" s="45"/>
      <c r="P70" s="45"/>
      <c r="Q70" s="45"/>
    </row>
    <row r="71" spans="1:17" ht="18.75" customHeight="1">
      <c r="A71" s="253"/>
      <c r="B71" s="208"/>
      <c r="C71" s="239"/>
      <c r="D71" s="208"/>
      <c r="E71" s="209"/>
      <c r="F71" s="209"/>
      <c r="G71" s="209"/>
      <c r="H71" s="209"/>
      <c r="I71" s="209">
        <v>17</v>
      </c>
      <c r="J71" s="253"/>
      <c r="K71" s="208"/>
      <c r="L71" s="239"/>
      <c r="M71" s="208"/>
      <c r="N71" s="209"/>
      <c r="O71" s="209"/>
      <c r="P71" s="209"/>
      <c r="Q71" s="209"/>
    </row>
    <row r="72" spans="1:17" ht="18.75" customHeight="1">
      <c r="A72" s="42"/>
      <c r="B72" s="43"/>
      <c r="C72" s="44"/>
      <c r="D72" s="43"/>
      <c r="E72" s="45"/>
      <c r="F72" s="45"/>
      <c r="G72" s="45"/>
      <c r="H72" s="45"/>
      <c r="I72" s="45">
        <v>18</v>
      </c>
      <c r="J72" s="42"/>
      <c r="K72" s="43"/>
      <c r="L72" s="44"/>
      <c r="M72" s="43"/>
      <c r="N72" s="45"/>
      <c r="O72" s="45"/>
      <c r="P72" s="45"/>
      <c r="Q72" s="45"/>
    </row>
    <row r="73" spans="1:17" ht="18.75" customHeight="1">
      <c r="A73" s="274"/>
      <c r="B73" s="274"/>
      <c r="C73" s="275"/>
      <c r="D73" s="276"/>
      <c r="E73" s="209"/>
      <c r="F73" s="209"/>
      <c r="G73" s="209"/>
      <c r="H73" s="209"/>
      <c r="I73" s="209">
        <v>19</v>
      </c>
      <c r="J73" s="233"/>
      <c r="K73" s="234"/>
      <c r="L73" s="235"/>
      <c r="M73" s="236"/>
      <c r="N73" s="209"/>
      <c r="O73" s="209"/>
      <c r="P73" s="209"/>
      <c r="Q73" s="209"/>
    </row>
    <row r="74" spans="1:17" ht="18.75" customHeight="1">
      <c r="A74" s="43"/>
      <c r="B74" s="43"/>
      <c r="C74" s="44"/>
      <c r="D74" s="43"/>
      <c r="E74" s="227"/>
      <c r="F74" s="227"/>
      <c r="G74" s="227"/>
      <c r="H74" s="227"/>
      <c r="I74" s="227">
        <v>20</v>
      </c>
      <c r="J74" s="42"/>
      <c r="K74" s="43"/>
      <c r="L74" s="44"/>
      <c r="M74" s="43"/>
      <c r="N74" s="227"/>
      <c r="O74" s="227"/>
      <c r="P74" s="227"/>
      <c r="Q74" s="227"/>
    </row>
    <row r="75" spans="1:17" ht="18.75" customHeight="1">
      <c r="A75" s="245"/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6"/>
      <c r="M75" s="245"/>
      <c r="N75" s="245"/>
      <c r="O75" s="245"/>
      <c r="P75" s="245"/>
      <c r="Q75" s="245"/>
    </row>
    <row r="76" spans="1:17" ht="18.75" customHeight="1">
      <c r="A76" s="245"/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6"/>
      <c r="M76" s="245"/>
      <c r="N76" s="245"/>
      <c r="O76" s="245"/>
      <c r="P76" s="245"/>
      <c r="Q76" s="245"/>
    </row>
    <row r="77" spans="1:17" ht="30" customHeight="1">
      <c r="A77" s="247" t="s">
        <v>268</v>
      </c>
      <c r="B77" s="247"/>
      <c r="C77" s="247"/>
      <c r="D77" s="248">
        <f>SUM(E77:H77)</f>
        <v>0</v>
      </c>
      <c r="E77" s="248">
        <f>SUM(E55:E73)</f>
        <v>0</v>
      </c>
      <c r="F77" s="248">
        <f>SUM(F55:F73)</f>
        <v>0</v>
      </c>
      <c r="G77" s="248">
        <f>SUM(G55:G73)</f>
        <v>0</v>
      </c>
      <c r="H77" s="277">
        <f>SUM(H55:H73)</f>
        <v>0</v>
      </c>
      <c r="I77" s="278"/>
      <c r="J77" s="249" t="s">
        <v>268</v>
      </c>
      <c r="K77" s="249"/>
      <c r="L77" s="249"/>
      <c r="M77" s="248">
        <f>SUM(N77:Q77)</f>
        <v>0</v>
      </c>
      <c r="N77" s="248">
        <f>SUM(N55:N73)</f>
        <v>0</v>
      </c>
      <c r="O77" s="248">
        <f>SUM(O55:O73)</f>
        <v>0</v>
      </c>
      <c r="P77" s="248">
        <f>SUM(P55:P73)</f>
        <v>0</v>
      </c>
      <c r="Q77" s="248">
        <f>SUM(Q55:Q74)</f>
        <v>0</v>
      </c>
    </row>
    <row r="78" spans="1:17" ht="33.75" customHeight="1">
      <c r="A78" s="279" t="s">
        <v>268</v>
      </c>
      <c r="B78" s="279"/>
      <c r="C78" s="279"/>
      <c r="D78" s="280">
        <f>SUM(D25+M25+D51+M51+D77+M77)</f>
        <v>1</v>
      </c>
      <c r="E78" s="280" t="s">
        <v>263</v>
      </c>
      <c r="F78" s="280" t="s">
        <v>264</v>
      </c>
      <c r="G78" s="280" t="s">
        <v>265</v>
      </c>
      <c r="H78" s="281" t="s">
        <v>266</v>
      </c>
      <c r="I78" s="282"/>
      <c r="J78" s="283"/>
      <c r="K78" s="283"/>
      <c r="L78" s="283"/>
      <c r="M78" s="284"/>
      <c r="N78" s="284"/>
      <c r="O78" s="284"/>
      <c r="P78" s="284"/>
      <c r="Q78" s="284"/>
    </row>
    <row r="79" spans="1:9" ht="33.75" customHeight="1">
      <c r="A79" s="279"/>
      <c r="B79" s="279"/>
      <c r="C79" s="279"/>
      <c r="D79" s="280"/>
      <c r="E79" s="280">
        <f>SUM(E25+N25+E51+N51+E77+N77)</f>
        <v>0</v>
      </c>
      <c r="F79" s="280">
        <f aca="true" t="shared" si="0" ref="F79:H79">SUM(F25+O25+F51+O51+F77+O77)</f>
        <v>0</v>
      </c>
      <c r="G79" s="280">
        <f t="shared" si="0"/>
        <v>0</v>
      </c>
      <c r="H79" s="281">
        <f t="shared" si="0"/>
        <v>1</v>
      </c>
      <c r="I79" s="282"/>
    </row>
    <row r="80" spans="1:9" ht="30" customHeight="1">
      <c r="A80" s="279" t="s">
        <v>278</v>
      </c>
      <c r="B80" s="279"/>
      <c r="C80" s="279"/>
      <c r="D80" s="279"/>
      <c r="E80" s="280">
        <v>32</v>
      </c>
      <c r="F80" s="280">
        <v>42</v>
      </c>
      <c r="G80" s="280">
        <v>17</v>
      </c>
      <c r="H80" s="281">
        <v>22</v>
      </c>
      <c r="I80" s="282"/>
    </row>
    <row r="81" spans="1:9" ht="37.5" customHeight="1">
      <c r="A81" s="279"/>
      <c r="B81" s="279"/>
      <c r="C81" s="279"/>
      <c r="D81" s="279"/>
      <c r="E81" s="280">
        <f>PRODUCT(E79*E80)</f>
        <v>0</v>
      </c>
      <c r="F81" s="280">
        <f>PRODUCT(F79*F80)</f>
        <v>0</v>
      </c>
      <c r="G81" s="280">
        <f>PRODUCT(G79*G80)</f>
        <v>0</v>
      </c>
      <c r="H81" s="281">
        <f>PRODUCT(H79*H80)</f>
        <v>22</v>
      </c>
      <c r="I81" s="282"/>
    </row>
    <row r="82" spans="1:9" ht="37.5" customHeight="1">
      <c r="A82" s="279"/>
      <c r="B82" s="279"/>
      <c r="C82" s="279"/>
      <c r="D82" s="279"/>
      <c r="E82" s="279">
        <f>SUM(E81:F81)</f>
        <v>0</v>
      </c>
      <c r="F82" s="279"/>
      <c r="G82" s="285">
        <f>SUM(G81:H81)</f>
        <v>22</v>
      </c>
      <c r="H82" s="285"/>
      <c r="I82" s="282"/>
    </row>
  </sheetData>
  <sheetProtection selectLockedCells="1" selectUnlockedCells="1"/>
  <mergeCells count="26">
    <mergeCell ref="C1:H1"/>
    <mergeCell ref="L1:O1"/>
    <mergeCell ref="P1:Q1"/>
    <mergeCell ref="E2:H2"/>
    <mergeCell ref="N2:Q2"/>
    <mergeCell ref="A25:C25"/>
    <mergeCell ref="J25:L25"/>
    <mergeCell ref="C26:H26"/>
    <mergeCell ref="L26:O26"/>
    <mergeCell ref="P26:Q26"/>
    <mergeCell ref="E27:H27"/>
    <mergeCell ref="N27:Q27"/>
    <mergeCell ref="A51:C51"/>
    <mergeCell ref="J51:L51"/>
    <mergeCell ref="C52:H52"/>
    <mergeCell ref="L52:O52"/>
    <mergeCell ref="P52:Q52"/>
    <mergeCell ref="E53:H53"/>
    <mergeCell ref="N53:Q53"/>
    <mergeCell ref="A77:C77"/>
    <mergeCell ref="J77:L77"/>
    <mergeCell ref="A78:C79"/>
    <mergeCell ref="D78:D79"/>
    <mergeCell ref="A80:D82"/>
    <mergeCell ref="E82:F82"/>
    <mergeCell ref="G82:H82"/>
  </mergeCells>
  <dataValidations count="3">
    <dataValidation type="list" operator="equal" allowBlank="1" sqref="M4:M6 D5 D12:D22 M21 M23 D33 M34 D35 D41 D46 M47 M55:M58 D58:D64 M61 M66 D70:D74 M71:M72 M74">
      <formula1>"CG,Je,Da,Pro,Hon,Exc"</formula1>
    </dataValidation>
    <dataValidation type="list" operator="equal" allowBlank="1" sqref="E6:E7">
      <formula1>"carabine,pistolet,"</formula1>
    </dataValidation>
    <dataValidation type="list" operator="equal" allowBlank="1" sqref="D4 D6:D11 M7 M9:M15 M22 D23 D29:D32 M29:M31 M33 D34 M35:M46 D42:D45 M48 D55:D57 M59 M62:M65 M68">
      <formula1>"PF,PG,BF,BG,MF,MG"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I3" sqref="I3"/>
    </sheetView>
  </sheetViews>
  <sheetFormatPr defaultColWidth="11.421875" defaultRowHeight="12.75"/>
  <cols>
    <col min="1" max="1" width="4.28125" style="286" customWidth="1"/>
    <col min="2" max="3" width="18.7109375" style="4" customWidth="1"/>
    <col min="4" max="6" width="8.28125" style="4" customWidth="1"/>
    <col min="7" max="7" width="18.7109375" style="4" customWidth="1"/>
    <col min="8" max="8" width="15.8515625" style="4" customWidth="1"/>
    <col min="9" max="9" width="9.28125" style="4" customWidth="1"/>
    <col min="10" max="10" width="5.00390625" style="4" customWidth="1"/>
    <col min="11" max="12" width="14.421875" style="4" customWidth="1"/>
    <col min="13" max="16384" width="10.7109375" style="3" customWidth="1"/>
  </cols>
  <sheetData>
    <row r="1" spans="1:12" s="167" customFormat="1" ht="37.5" customHeight="1">
      <c r="A1" s="287"/>
      <c r="B1" s="287"/>
      <c r="C1" s="287" t="s">
        <v>279</v>
      </c>
      <c r="D1" s="287"/>
      <c r="E1" s="287"/>
      <c r="F1" s="287"/>
      <c r="G1" s="287"/>
      <c r="H1" s="287"/>
      <c r="I1" s="287"/>
      <c r="J1" s="287"/>
      <c r="K1" s="287"/>
      <c r="L1" s="287"/>
    </row>
    <row r="2" spans="1:12" ht="37.5" customHeight="1">
      <c r="A2" s="287"/>
      <c r="B2" s="287"/>
      <c r="C2" s="288" t="s">
        <v>280</v>
      </c>
      <c r="D2" s="288"/>
      <c r="E2" s="288"/>
      <c r="F2" s="288" t="s">
        <v>281</v>
      </c>
      <c r="G2" s="288" t="s">
        <v>5</v>
      </c>
      <c r="H2" s="288" t="s">
        <v>255</v>
      </c>
      <c r="I2" s="288" t="s">
        <v>1</v>
      </c>
      <c r="J2" s="288"/>
      <c r="K2" s="288"/>
      <c r="L2" s="288"/>
    </row>
    <row r="3" spans="1:12" s="167" customFormat="1" ht="12.75">
      <c r="A3" s="289" t="s">
        <v>282</v>
      </c>
      <c r="B3" s="289"/>
      <c r="C3" s="202" t="s">
        <v>259</v>
      </c>
      <c r="D3" s="202" t="s">
        <v>257</v>
      </c>
      <c r="E3" s="202"/>
      <c r="F3" s="202">
        <v>17</v>
      </c>
      <c r="G3" s="202" t="s">
        <v>2</v>
      </c>
      <c r="H3" s="202">
        <v>2018</v>
      </c>
      <c r="I3" s="202" t="s">
        <v>283</v>
      </c>
      <c r="J3" s="202"/>
      <c r="K3" s="202"/>
      <c r="L3" s="202"/>
    </row>
    <row r="4" spans="1:12" s="85" customFormat="1" ht="31.5" customHeight="1">
      <c r="A4" s="290"/>
      <c r="B4" s="291" t="s">
        <v>6</v>
      </c>
      <c r="C4" s="291" t="s">
        <v>7</v>
      </c>
      <c r="D4" s="291" t="s">
        <v>284</v>
      </c>
      <c r="E4" s="291" t="s">
        <v>262</v>
      </c>
      <c r="F4" s="291" t="s">
        <v>285</v>
      </c>
      <c r="G4" s="291" t="s">
        <v>286</v>
      </c>
      <c r="H4" s="291" t="s">
        <v>287</v>
      </c>
      <c r="I4" s="291" t="s">
        <v>288</v>
      </c>
      <c r="J4" s="291"/>
      <c r="K4" s="290" t="s">
        <v>289</v>
      </c>
      <c r="L4" s="290"/>
    </row>
    <row r="5" spans="1:12" s="85" customFormat="1" ht="22.5" customHeight="1">
      <c r="A5" s="292">
        <v>1</v>
      </c>
      <c r="B5" s="205"/>
      <c r="C5" s="206"/>
      <c r="D5" s="207"/>
      <c r="E5" s="208"/>
      <c r="F5" s="208"/>
      <c r="G5" s="209"/>
      <c r="H5" s="209"/>
      <c r="I5" s="209"/>
      <c r="J5" s="293"/>
      <c r="K5" s="294"/>
      <c r="L5" s="294"/>
    </row>
    <row r="6" spans="1:12" ht="22.5" customHeight="1">
      <c r="A6" s="292">
        <v>2</v>
      </c>
      <c r="B6" s="42"/>
      <c r="C6" s="43"/>
      <c r="D6" s="44"/>
      <c r="E6" s="43"/>
      <c r="F6" s="151"/>
      <c r="G6" s="45"/>
      <c r="H6" s="45"/>
      <c r="I6" s="45"/>
      <c r="J6" s="295"/>
      <c r="K6" s="296"/>
      <c r="L6" s="296"/>
    </row>
    <row r="7" spans="1:12" ht="22.5" customHeight="1">
      <c r="A7" s="292">
        <v>3</v>
      </c>
      <c r="B7" s="205"/>
      <c r="C7" s="206"/>
      <c r="D7" s="207"/>
      <c r="E7" s="208"/>
      <c r="F7" s="208"/>
      <c r="G7" s="209"/>
      <c r="H7" s="209"/>
      <c r="I7" s="209"/>
      <c r="J7" s="293"/>
      <c r="K7" s="294"/>
      <c r="L7" s="294"/>
    </row>
    <row r="8" spans="1:12" ht="22.5" customHeight="1">
      <c r="A8" s="292">
        <v>4</v>
      </c>
      <c r="B8" s="86"/>
      <c r="C8" s="87"/>
      <c r="D8" s="57"/>
      <c r="E8" s="43"/>
      <c r="F8" s="43"/>
      <c r="G8" s="45"/>
      <c r="H8" s="45"/>
      <c r="I8" s="45"/>
      <c r="J8" s="295"/>
      <c r="K8" s="296"/>
      <c r="L8" s="296"/>
    </row>
    <row r="9" spans="1:12" ht="22.5" customHeight="1">
      <c r="A9" s="292">
        <v>5</v>
      </c>
      <c r="B9" s="220"/>
      <c r="C9" s="221"/>
      <c r="D9" s="222"/>
      <c r="E9" s="223"/>
      <c r="F9" s="297"/>
      <c r="G9" s="209"/>
      <c r="H9" s="209"/>
      <c r="I9" s="209"/>
      <c r="J9" s="293"/>
      <c r="K9" s="294"/>
      <c r="L9" s="294"/>
    </row>
    <row r="10" spans="1:12" ht="22.5" customHeight="1">
      <c r="A10" s="292">
        <v>6</v>
      </c>
      <c r="B10" s="86"/>
      <c r="C10" s="87"/>
      <c r="D10" s="57"/>
      <c r="E10" s="43"/>
      <c r="F10" s="271"/>
      <c r="G10" s="45"/>
      <c r="H10" s="45"/>
      <c r="I10" s="45"/>
      <c r="J10" s="295"/>
      <c r="K10" s="296"/>
      <c r="L10" s="296"/>
    </row>
    <row r="11" spans="1:12" ht="22.5" customHeight="1">
      <c r="A11" s="292">
        <v>7</v>
      </c>
      <c r="B11" s="206"/>
      <c r="C11" s="206"/>
      <c r="D11" s="207"/>
      <c r="E11" s="208"/>
      <c r="F11" s="210"/>
      <c r="G11" s="209"/>
      <c r="H11" s="209"/>
      <c r="I11" s="209"/>
      <c r="J11" s="293"/>
      <c r="K11" s="294"/>
      <c r="L11" s="294"/>
    </row>
    <row r="12" spans="1:12" ht="22.5" customHeight="1">
      <c r="A12" s="292">
        <v>8</v>
      </c>
      <c r="B12" s="86"/>
      <c r="C12" s="87"/>
      <c r="D12" s="57"/>
      <c r="E12" s="43"/>
      <c r="F12" s="271"/>
      <c r="G12" s="45"/>
      <c r="H12" s="45"/>
      <c r="I12" s="45"/>
      <c r="J12" s="295"/>
      <c r="K12" s="296"/>
      <c r="L12" s="296"/>
    </row>
    <row r="13" spans="1:12" ht="22.5" customHeight="1">
      <c r="A13" s="292">
        <v>9</v>
      </c>
      <c r="B13" s="211"/>
      <c r="C13" s="212"/>
      <c r="D13" s="213"/>
      <c r="E13" s="214"/>
      <c r="F13" s="210"/>
      <c r="G13" s="209"/>
      <c r="H13" s="209"/>
      <c r="I13" s="209"/>
      <c r="J13" s="293"/>
      <c r="K13" s="294"/>
      <c r="L13" s="294"/>
    </row>
    <row r="14" spans="1:12" ht="22.5" customHeight="1">
      <c r="A14" s="292">
        <v>10</v>
      </c>
      <c r="B14" s="37"/>
      <c r="C14" s="38"/>
      <c r="D14" s="39"/>
      <c r="E14" s="40"/>
      <c r="F14" s="58"/>
      <c r="G14" s="45"/>
      <c r="H14" s="45"/>
      <c r="I14" s="45"/>
      <c r="J14" s="295"/>
      <c r="K14" s="296"/>
      <c r="L14" s="296"/>
    </row>
    <row r="15" spans="1:12" ht="22.5" customHeight="1">
      <c r="A15" s="292">
        <v>11</v>
      </c>
      <c r="B15" s="211"/>
      <c r="C15" s="212"/>
      <c r="D15" s="213"/>
      <c r="E15" s="214"/>
      <c r="F15" s="210"/>
      <c r="G15" s="209"/>
      <c r="H15" s="209"/>
      <c r="I15" s="209"/>
      <c r="J15" s="293"/>
      <c r="K15" s="294"/>
      <c r="L15" s="294"/>
    </row>
    <row r="16" spans="1:12" ht="22.5" customHeight="1">
      <c r="A16" s="292">
        <v>12</v>
      </c>
      <c r="B16" s="37"/>
      <c r="C16" s="38"/>
      <c r="D16" s="39"/>
      <c r="E16" s="40"/>
      <c r="F16" s="270"/>
      <c r="G16" s="45"/>
      <c r="H16" s="45"/>
      <c r="I16" s="45"/>
      <c r="J16" s="295"/>
      <c r="K16" s="296"/>
      <c r="L16" s="296"/>
    </row>
    <row r="17" spans="1:12" ht="22.5" customHeight="1">
      <c r="A17" s="292">
        <v>13</v>
      </c>
      <c r="B17" s="211"/>
      <c r="C17" s="212"/>
      <c r="D17" s="213"/>
      <c r="E17" s="214"/>
      <c r="F17" s="210"/>
      <c r="G17" s="209"/>
      <c r="H17" s="209"/>
      <c r="I17" s="209"/>
      <c r="J17" s="293"/>
      <c r="K17" s="294"/>
      <c r="L17" s="294"/>
    </row>
    <row r="18" spans="1:12" ht="22.5" customHeight="1">
      <c r="A18" s="292">
        <v>14</v>
      </c>
      <c r="B18" s="37"/>
      <c r="C18" s="38"/>
      <c r="D18" s="39"/>
      <c r="E18" s="40"/>
      <c r="F18" s="58"/>
      <c r="G18" s="45"/>
      <c r="H18" s="45"/>
      <c r="I18" s="45"/>
      <c r="J18" s="295"/>
      <c r="K18" s="296"/>
      <c r="L18" s="296"/>
    </row>
    <row r="19" spans="1:12" ht="22.5" customHeight="1">
      <c r="A19" s="292">
        <v>15</v>
      </c>
      <c r="B19" s="212"/>
      <c r="C19" s="212"/>
      <c r="D19" s="213"/>
      <c r="E19" s="214"/>
      <c r="F19" s="210"/>
      <c r="G19" s="209"/>
      <c r="H19" s="209"/>
      <c r="I19" s="209"/>
      <c r="J19" s="293"/>
      <c r="K19" s="294"/>
      <c r="L19" s="294"/>
    </row>
    <row r="20" spans="1:12" ht="22.5" customHeight="1">
      <c r="A20" s="292">
        <v>16</v>
      </c>
      <c r="B20" s="37"/>
      <c r="C20" s="38"/>
      <c r="D20" s="39"/>
      <c r="E20" s="40"/>
      <c r="F20" s="58"/>
      <c r="G20" s="45"/>
      <c r="H20" s="45"/>
      <c r="I20" s="45"/>
      <c r="J20" s="295"/>
      <c r="K20" s="296"/>
      <c r="L20" s="296"/>
    </row>
    <row r="21" spans="1:12" ht="22.5" customHeight="1">
      <c r="A21" s="292">
        <v>17</v>
      </c>
      <c r="B21" s="211"/>
      <c r="C21" s="212"/>
      <c r="D21" s="213"/>
      <c r="E21" s="214"/>
      <c r="F21" s="210"/>
      <c r="G21" s="209"/>
      <c r="H21" s="209"/>
      <c r="I21" s="209"/>
      <c r="J21" s="293"/>
      <c r="K21" s="294"/>
      <c r="L21" s="294"/>
    </row>
    <row r="22" spans="1:12" ht="22.5" customHeight="1">
      <c r="A22" s="292">
        <v>18</v>
      </c>
      <c r="B22" s="37"/>
      <c r="C22" s="38"/>
      <c r="D22" s="39"/>
      <c r="E22" s="40"/>
      <c r="F22" s="58"/>
      <c r="G22" s="45"/>
      <c r="H22" s="45"/>
      <c r="I22" s="45"/>
      <c r="J22" s="295"/>
      <c r="K22" s="296"/>
      <c r="L22" s="296"/>
    </row>
    <row r="23" spans="1:12" ht="22.5" customHeight="1">
      <c r="A23" s="292">
        <v>19</v>
      </c>
      <c r="B23" s="238"/>
      <c r="C23" s="208"/>
      <c r="D23" s="239"/>
      <c r="E23" s="208"/>
      <c r="F23" s="208"/>
      <c r="G23" s="209"/>
      <c r="H23" s="209"/>
      <c r="I23" s="209"/>
      <c r="J23" s="293"/>
      <c r="K23" s="294"/>
      <c r="L23" s="294"/>
    </row>
    <row r="24" spans="1:12" ht="22.5" customHeight="1">
      <c r="A24" s="292">
        <v>20</v>
      </c>
      <c r="B24" s="240" t="s">
        <v>128</v>
      </c>
      <c r="C24" s="241" t="s">
        <v>129</v>
      </c>
      <c r="D24" s="242" t="s">
        <v>103</v>
      </c>
      <c r="E24" s="241" t="s">
        <v>30</v>
      </c>
      <c r="F24" s="241" t="s">
        <v>290</v>
      </c>
      <c r="G24" s="45"/>
      <c r="H24" s="45"/>
      <c r="I24" s="45"/>
      <c r="J24" s="45"/>
      <c r="K24" s="45"/>
      <c r="L24" s="45"/>
    </row>
  </sheetData>
  <sheetProtection selectLockedCells="1" selectUnlockedCells="1"/>
  <mergeCells count="29">
    <mergeCell ref="A1:B2"/>
    <mergeCell ref="C1:L1"/>
    <mergeCell ref="C2:E2"/>
    <mergeCell ref="I2:L2"/>
    <mergeCell ref="A3:B3"/>
    <mergeCell ref="D3:E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</mergeCells>
  <dataValidations count="2">
    <dataValidation type="list" operator="equal" allowBlank="1" sqref="E6:F6 F7 F9 E13:E23">
      <formula1>"CG,Je,Da,Pro,Hon,Exc"</formula1>
    </dataValidation>
    <dataValidation type="list" operator="equal" allowBlank="1" sqref="E5 E7:E12 E24">
      <formula1>"PF,PG,BF,BG,MF,MG"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I3" sqref="I3"/>
    </sheetView>
  </sheetViews>
  <sheetFormatPr defaultColWidth="11.421875" defaultRowHeight="12.75"/>
  <cols>
    <col min="1" max="1" width="4.28125" style="286" customWidth="1"/>
    <col min="2" max="3" width="18.7109375" style="4" customWidth="1"/>
    <col min="4" max="6" width="8.28125" style="4" customWidth="1"/>
    <col min="7" max="7" width="18.7109375" style="4" customWidth="1"/>
    <col min="8" max="8" width="15.8515625" style="4" customWidth="1"/>
    <col min="9" max="9" width="9.28125" style="4" customWidth="1"/>
    <col min="10" max="10" width="5.00390625" style="4" customWidth="1"/>
    <col min="11" max="12" width="14.421875" style="4" customWidth="1"/>
    <col min="13" max="16384" width="10.7109375" style="3" customWidth="1"/>
  </cols>
  <sheetData>
    <row r="1" spans="1:12" s="167" customFormat="1" ht="37.5" customHeight="1">
      <c r="A1" s="287"/>
      <c r="B1" s="287"/>
      <c r="C1" s="287" t="s">
        <v>279</v>
      </c>
      <c r="D1" s="287"/>
      <c r="E1" s="287"/>
      <c r="F1" s="287"/>
      <c r="G1" s="287"/>
      <c r="H1" s="287"/>
      <c r="I1" s="287"/>
      <c r="J1" s="287"/>
      <c r="K1" s="287"/>
      <c r="L1" s="287"/>
    </row>
    <row r="2" spans="1:12" ht="37.5" customHeight="1">
      <c r="A2" s="287"/>
      <c r="B2" s="287"/>
      <c r="C2" s="288" t="s">
        <v>280</v>
      </c>
      <c r="D2" s="288"/>
      <c r="E2" s="288"/>
      <c r="F2" s="288" t="s">
        <v>281</v>
      </c>
      <c r="G2" s="288" t="s">
        <v>5</v>
      </c>
      <c r="H2" s="288" t="s">
        <v>255</v>
      </c>
      <c r="I2" s="288" t="s">
        <v>1</v>
      </c>
      <c r="J2" s="288"/>
      <c r="K2" s="288"/>
      <c r="L2" s="288"/>
    </row>
    <row r="3" spans="1:12" s="167" customFormat="1" ht="12.75">
      <c r="A3" s="289" t="s">
        <v>291</v>
      </c>
      <c r="B3" s="289"/>
      <c r="C3" s="202" t="s">
        <v>261</v>
      </c>
      <c r="D3" s="202" t="s">
        <v>257</v>
      </c>
      <c r="E3" s="202"/>
      <c r="F3" s="202">
        <v>17</v>
      </c>
      <c r="G3" s="202" t="s">
        <v>2</v>
      </c>
      <c r="H3" s="202">
        <v>2018</v>
      </c>
      <c r="I3" s="202" t="s">
        <v>283</v>
      </c>
      <c r="J3" s="202"/>
      <c r="K3" s="202"/>
      <c r="L3" s="202"/>
    </row>
    <row r="4" spans="1:12" s="167" customFormat="1" ht="31.5" customHeight="1">
      <c r="A4" s="290"/>
      <c r="B4" s="291" t="s">
        <v>6</v>
      </c>
      <c r="C4" s="291" t="s">
        <v>7</v>
      </c>
      <c r="D4" s="291" t="s">
        <v>284</v>
      </c>
      <c r="E4" s="291" t="s">
        <v>262</v>
      </c>
      <c r="F4" s="291" t="s">
        <v>285</v>
      </c>
      <c r="G4" s="291" t="s">
        <v>286</v>
      </c>
      <c r="H4" s="291" t="s">
        <v>287</v>
      </c>
      <c r="I4" s="291" t="s">
        <v>288</v>
      </c>
      <c r="J4" s="291"/>
      <c r="K4" s="290" t="s">
        <v>289</v>
      </c>
      <c r="L4" s="290"/>
    </row>
    <row r="5" spans="1:12" s="255" customFormat="1" ht="22.5" customHeight="1">
      <c r="A5" s="292">
        <v>1</v>
      </c>
      <c r="B5" s="211"/>
      <c r="C5" s="212"/>
      <c r="D5" s="213"/>
      <c r="E5" s="214"/>
      <c r="F5" s="210"/>
      <c r="G5" s="210"/>
      <c r="H5" s="210"/>
      <c r="I5" s="210"/>
      <c r="J5" s="293"/>
      <c r="K5" s="294"/>
      <c r="L5" s="294"/>
    </row>
    <row r="6" spans="1:12" s="255" customFormat="1" ht="22.5" customHeight="1">
      <c r="A6" s="292">
        <v>2</v>
      </c>
      <c r="B6" s="37"/>
      <c r="C6" s="38"/>
      <c r="D6" s="39"/>
      <c r="E6" s="40"/>
      <c r="F6" s="58"/>
      <c r="G6" s="58"/>
      <c r="H6" s="58"/>
      <c r="I6" s="58"/>
      <c r="J6" s="295"/>
      <c r="K6" s="296"/>
      <c r="L6" s="296"/>
    </row>
    <row r="7" spans="1:12" ht="22.5" customHeight="1">
      <c r="A7" s="292">
        <v>3</v>
      </c>
      <c r="B7" s="211"/>
      <c r="C7" s="212"/>
      <c r="D7" s="213"/>
      <c r="E7" s="214"/>
      <c r="F7" s="208"/>
      <c r="G7" s="208"/>
      <c r="H7" s="218"/>
      <c r="I7" s="218"/>
      <c r="J7" s="293"/>
      <c r="K7" s="294"/>
      <c r="L7" s="294"/>
    </row>
    <row r="8" spans="1:12" ht="22.5" customHeight="1">
      <c r="A8" s="292">
        <v>4</v>
      </c>
      <c r="B8" s="86"/>
      <c r="C8" s="87"/>
      <c r="D8" s="57"/>
      <c r="E8" s="43"/>
      <c r="F8" s="43"/>
      <c r="G8" s="24"/>
      <c r="H8" s="24"/>
      <c r="I8" s="24"/>
      <c r="J8" s="295"/>
      <c r="K8" s="296"/>
      <c r="L8" s="296"/>
    </row>
    <row r="9" spans="1:12" ht="22.5" customHeight="1">
      <c r="A9" s="292">
        <v>5</v>
      </c>
      <c r="B9" s="224"/>
      <c r="C9" s="214"/>
      <c r="D9" s="225"/>
      <c r="E9" s="214"/>
      <c r="F9" s="208"/>
      <c r="G9" s="209"/>
      <c r="H9" s="209"/>
      <c r="I9" s="209"/>
      <c r="J9" s="293"/>
      <c r="K9" s="294"/>
      <c r="L9" s="294"/>
    </row>
    <row r="10" spans="1:12" ht="22.5" customHeight="1">
      <c r="A10" s="292">
        <v>6</v>
      </c>
      <c r="B10" s="86"/>
      <c r="C10" s="87"/>
      <c r="D10" s="57"/>
      <c r="E10" s="43"/>
      <c r="F10" s="227"/>
      <c r="G10" s="227"/>
      <c r="H10" s="227"/>
      <c r="I10" s="227"/>
      <c r="J10" s="295"/>
      <c r="K10" s="296"/>
      <c r="L10" s="296"/>
    </row>
    <row r="11" spans="1:12" ht="22.5" customHeight="1">
      <c r="A11" s="292">
        <v>7</v>
      </c>
      <c r="B11" s="205"/>
      <c r="C11" s="206"/>
      <c r="D11" s="207"/>
      <c r="E11" s="208"/>
      <c r="F11" s="209"/>
      <c r="G11" s="209"/>
      <c r="H11" s="209"/>
      <c r="I11" s="209"/>
      <c r="J11" s="293"/>
      <c r="K11" s="294"/>
      <c r="L11" s="294"/>
    </row>
    <row r="12" spans="1:12" ht="22.5" customHeight="1">
      <c r="A12" s="292">
        <v>8</v>
      </c>
      <c r="B12" s="43"/>
      <c r="C12" s="43"/>
      <c r="D12" s="57"/>
      <c r="E12" s="43"/>
      <c r="F12" s="228"/>
      <c r="G12" s="228"/>
      <c r="H12" s="228"/>
      <c r="I12" s="228"/>
      <c r="J12" s="295"/>
      <c r="K12" s="296"/>
      <c r="L12" s="296"/>
    </row>
    <row r="13" spans="1:12" ht="22.5" customHeight="1">
      <c r="A13" s="292">
        <v>9</v>
      </c>
      <c r="B13" s="229"/>
      <c r="C13" s="230"/>
      <c r="D13" s="231"/>
      <c r="E13" s="230"/>
      <c r="F13" s="209"/>
      <c r="G13" s="209"/>
      <c r="H13" s="209"/>
      <c r="I13" s="209"/>
      <c r="J13" s="293"/>
      <c r="K13" s="294"/>
      <c r="L13" s="294"/>
    </row>
    <row r="14" spans="1:12" ht="22.5" customHeight="1">
      <c r="A14" s="292">
        <v>10</v>
      </c>
      <c r="B14" s="42"/>
      <c r="C14" s="43"/>
      <c r="D14" s="57"/>
      <c r="E14" s="43"/>
      <c r="F14" s="227"/>
      <c r="G14" s="227"/>
      <c r="H14" s="227"/>
      <c r="I14" s="227"/>
      <c r="J14" s="295"/>
      <c r="K14" s="296"/>
      <c r="L14" s="296"/>
    </row>
    <row r="15" spans="1:12" ht="22.5" customHeight="1">
      <c r="A15" s="292">
        <v>11</v>
      </c>
      <c r="B15" s="232"/>
      <c r="C15" s="208"/>
      <c r="D15" s="207"/>
      <c r="E15" s="208"/>
      <c r="F15" s="209"/>
      <c r="G15" s="209"/>
      <c r="H15" s="209"/>
      <c r="I15" s="209"/>
      <c r="J15" s="293"/>
      <c r="K15" s="294"/>
      <c r="L15" s="294"/>
    </row>
    <row r="16" spans="1:12" ht="22.5" customHeight="1">
      <c r="A16" s="292">
        <v>12</v>
      </c>
      <c r="B16" s="68"/>
      <c r="C16" s="68"/>
      <c r="D16" s="69"/>
      <c r="E16" s="68"/>
      <c r="F16" s="227"/>
      <c r="G16" s="227"/>
      <c r="H16" s="227"/>
      <c r="I16" s="227"/>
      <c r="J16" s="295"/>
      <c r="K16" s="296"/>
      <c r="L16" s="296"/>
    </row>
    <row r="17" spans="1:12" ht="22.5" customHeight="1">
      <c r="A17" s="292">
        <v>13</v>
      </c>
      <c r="B17" s="233"/>
      <c r="C17" s="234"/>
      <c r="D17" s="235"/>
      <c r="E17" s="236"/>
      <c r="F17" s="209"/>
      <c r="G17" s="209"/>
      <c r="H17" s="209"/>
      <c r="I17" s="209"/>
      <c r="J17" s="293"/>
      <c r="K17" s="294"/>
      <c r="L17" s="294"/>
    </row>
    <row r="18" spans="1:12" ht="22.5" customHeight="1">
      <c r="A18" s="292">
        <v>14</v>
      </c>
      <c r="B18" s="182"/>
      <c r="C18" s="40"/>
      <c r="D18" s="183"/>
      <c r="E18" s="40"/>
      <c r="F18" s="237"/>
      <c r="G18" s="237"/>
      <c r="H18" s="237"/>
      <c r="I18" s="237"/>
      <c r="J18" s="295"/>
      <c r="K18" s="296"/>
      <c r="L18" s="296"/>
    </row>
    <row r="19" spans="1:12" ht="22.5" customHeight="1">
      <c r="A19" s="292">
        <v>15</v>
      </c>
      <c r="B19" s="224"/>
      <c r="C19" s="214"/>
      <c r="D19" s="225"/>
      <c r="E19" s="214"/>
      <c r="F19" s="226"/>
      <c r="G19" s="226"/>
      <c r="H19" s="226"/>
      <c r="I19" s="226"/>
      <c r="J19" s="293"/>
      <c r="K19" s="294"/>
      <c r="L19" s="294"/>
    </row>
    <row r="20" spans="1:12" ht="22.5" customHeight="1">
      <c r="A20" s="292">
        <v>16</v>
      </c>
      <c r="B20" s="52"/>
      <c r="C20" s="53"/>
      <c r="D20" s="184"/>
      <c r="E20" s="53"/>
      <c r="F20" s="237"/>
      <c r="G20" s="237"/>
      <c r="H20" s="237"/>
      <c r="I20" s="237"/>
      <c r="J20" s="295"/>
      <c r="K20" s="296"/>
      <c r="L20" s="296"/>
    </row>
    <row r="21" spans="1:12" ht="22.5" customHeight="1">
      <c r="A21" s="292">
        <v>17</v>
      </c>
      <c r="B21" s="211"/>
      <c r="C21" s="212"/>
      <c r="D21" s="213"/>
      <c r="E21" s="214"/>
      <c r="F21" s="209"/>
      <c r="G21" s="209"/>
      <c r="H21" s="209"/>
      <c r="I21" s="209"/>
      <c r="J21" s="293"/>
      <c r="K21" s="294"/>
      <c r="L21" s="294"/>
    </row>
    <row r="22" spans="1:12" ht="22.5" customHeight="1">
      <c r="A22" s="292">
        <v>18</v>
      </c>
      <c r="B22" s="42"/>
      <c r="C22" s="43"/>
      <c r="D22" s="44"/>
      <c r="E22" s="43"/>
      <c r="F22" s="227"/>
      <c r="G22" s="227"/>
      <c r="H22" s="227"/>
      <c r="I22" s="227"/>
      <c r="J22" s="295"/>
      <c r="K22" s="296"/>
      <c r="L22" s="296"/>
    </row>
    <row r="23" spans="1:12" ht="22.5" customHeight="1">
      <c r="A23" s="292">
        <v>19</v>
      </c>
      <c r="B23" s="240"/>
      <c r="C23" s="241"/>
      <c r="D23" s="242"/>
      <c r="E23" s="241"/>
      <c r="F23" s="243"/>
      <c r="G23" s="243"/>
      <c r="H23" s="243"/>
      <c r="I23" s="243"/>
      <c r="J23" s="293"/>
      <c r="K23" s="294"/>
      <c r="L23" s="294"/>
    </row>
    <row r="24" spans="1:12" ht="22.5" customHeight="1">
      <c r="A24" s="292">
        <v>20</v>
      </c>
      <c r="B24" s="240"/>
      <c r="C24" s="241"/>
      <c r="D24" s="244"/>
      <c r="E24" s="241"/>
      <c r="F24" s="243"/>
      <c r="G24" s="243"/>
      <c r="H24" s="243"/>
      <c r="I24" s="243"/>
      <c r="J24" s="45"/>
      <c r="K24" s="45"/>
      <c r="L24" s="45"/>
    </row>
  </sheetData>
  <sheetProtection selectLockedCells="1" selectUnlockedCells="1"/>
  <mergeCells count="29">
    <mergeCell ref="A1:B2"/>
    <mergeCell ref="C1:L1"/>
    <mergeCell ref="C2:E2"/>
    <mergeCell ref="I2:L2"/>
    <mergeCell ref="A3:B3"/>
    <mergeCell ref="D3:E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</mergeCells>
  <dataValidations count="2">
    <dataValidation type="list" operator="equal" allowBlank="1" sqref="E5:E7 E22 E24">
      <formula1>"CG,Je,Da,Pro,Hon,Exc"</formula1>
    </dataValidation>
    <dataValidation type="list" operator="equal" allowBlank="1" sqref="E8 E10:E16 E23">
      <formula1>"PF,PG,BF,BG,MF,MG"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I3" sqref="I3"/>
    </sheetView>
  </sheetViews>
  <sheetFormatPr defaultColWidth="11.421875" defaultRowHeight="12.75"/>
  <cols>
    <col min="1" max="1" width="4.28125" style="286" customWidth="1"/>
    <col min="2" max="3" width="18.7109375" style="4" customWidth="1"/>
    <col min="4" max="6" width="8.28125" style="4" customWidth="1"/>
    <col min="7" max="7" width="18.7109375" style="4" customWidth="1"/>
    <col min="8" max="8" width="15.8515625" style="4" customWidth="1"/>
    <col min="9" max="9" width="9.28125" style="4" customWidth="1"/>
    <col min="10" max="10" width="5.00390625" style="4" customWidth="1"/>
    <col min="11" max="12" width="14.421875" style="4" customWidth="1"/>
    <col min="13" max="16384" width="10.7109375" style="3" customWidth="1"/>
  </cols>
  <sheetData>
    <row r="1" spans="1:12" s="167" customFormat="1" ht="37.5" customHeight="1">
      <c r="A1" s="287"/>
      <c r="B1" s="287"/>
      <c r="C1" s="287" t="s">
        <v>279</v>
      </c>
      <c r="D1" s="287"/>
      <c r="E1" s="287"/>
      <c r="F1" s="287"/>
      <c r="G1" s="287"/>
      <c r="H1" s="287"/>
      <c r="I1" s="287"/>
      <c r="J1" s="287"/>
      <c r="K1" s="287"/>
      <c r="L1" s="287"/>
    </row>
    <row r="2" spans="1:12" ht="37.5" customHeight="1">
      <c r="A2" s="287"/>
      <c r="B2" s="287"/>
      <c r="C2" s="288" t="s">
        <v>280</v>
      </c>
      <c r="D2" s="288"/>
      <c r="E2" s="288"/>
      <c r="F2" s="288" t="s">
        <v>281</v>
      </c>
      <c r="G2" s="288" t="s">
        <v>5</v>
      </c>
      <c r="H2" s="288" t="s">
        <v>255</v>
      </c>
      <c r="I2" s="288" t="s">
        <v>1</v>
      </c>
      <c r="J2" s="288"/>
      <c r="K2" s="288"/>
      <c r="L2" s="288"/>
    </row>
    <row r="3" spans="1:12" ht="12.75">
      <c r="A3" s="289" t="s">
        <v>292</v>
      </c>
      <c r="B3" s="289"/>
      <c r="C3" s="202" t="s">
        <v>270</v>
      </c>
      <c r="D3" s="202" t="s">
        <v>257</v>
      </c>
      <c r="E3" s="202"/>
      <c r="F3" s="202">
        <v>17</v>
      </c>
      <c r="G3" s="202" t="s">
        <v>2</v>
      </c>
      <c r="H3" s="202">
        <v>2018</v>
      </c>
      <c r="I3" s="202" t="s">
        <v>283</v>
      </c>
      <c r="J3" s="202"/>
      <c r="K3" s="202"/>
      <c r="L3" s="202"/>
    </row>
    <row r="4" spans="1:12" ht="31.5" customHeight="1">
      <c r="A4" s="290"/>
      <c r="B4" s="291" t="s">
        <v>6</v>
      </c>
      <c r="C4" s="291" t="s">
        <v>7</v>
      </c>
      <c r="D4" s="291" t="s">
        <v>284</v>
      </c>
      <c r="E4" s="291" t="s">
        <v>262</v>
      </c>
      <c r="F4" s="291" t="s">
        <v>285</v>
      </c>
      <c r="G4" s="291" t="s">
        <v>286</v>
      </c>
      <c r="H4" s="291" t="s">
        <v>287</v>
      </c>
      <c r="I4" s="291" t="s">
        <v>288</v>
      </c>
      <c r="J4" s="291"/>
      <c r="K4" s="290" t="s">
        <v>289</v>
      </c>
      <c r="L4" s="290"/>
    </row>
    <row r="5" spans="1:12" ht="22.5" customHeight="1">
      <c r="A5" s="292">
        <v>1</v>
      </c>
      <c r="B5" s="205"/>
      <c r="C5" s="206"/>
      <c r="D5" s="207"/>
      <c r="E5" s="208"/>
      <c r="F5" s="210"/>
      <c r="G5" s="209"/>
      <c r="H5" s="209"/>
      <c r="I5" s="209"/>
      <c r="J5" s="293"/>
      <c r="K5" s="294"/>
      <c r="L5" s="294"/>
    </row>
    <row r="6" spans="1:12" ht="22.5" customHeight="1">
      <c r="A6" s="292">
        <v>2</v>
      </c>
      <c r="B6" s="86"/>
      <c r="C6" s="87"/>
      <c r="D6" s="57"/>
      <c r="E6" s="43"/>
      <c r="F6" s="58"/>
      <c r="G6" s="45"/>
      <c r="H6" s="45"/>
      <c r="I6" s="45"/>
      <c r="J6" s="295"/>
      <c r="K6" s="296"/>
      <c r="L6" s="296"/>
    </row>
    <row r="7" spans="1:12" ht="22.5" customHeight="1">
      <c r="A7" s="292">
        <v>3</v>
      </c>
      <c r="B7" s="205"/>
      <c r="C7" s="206"/>
      <c r="D7" s="207"/>
      <c r="E7" s="208"/>
      <c r="F7" s="226"/>
      <c r="G7" s="209"/>
      <c r="H7" s="209"/>
      <c r="I7" s="209"/>
      <c r="J7" s="293"/>
      <c r="K7" s="294"/>
      <c r="L7" s="294"/>
    </row>
    <row r="8" spans="1:12" ht="22.5" customHeight="1">
      <c r="A8" s="292">
        <v>4</v>
      </c>
      <c r="B8" s="94"/>
      <c r="C8" s="87"/>
      <c r="D8" s="57"/>
      <c r="E8" s="43"/>
      <c r="F8" s="228"/>
      <c r="G8" s="45"/>
      <c r="H8" s="45"/>
      <c r="I8" s="45"/>
      <c r="J8" s="295"/>
      <c r="K8" s="296"/>
      <c r="L8" s="296"/>
    </row>
    <row r="9" spans="1:12" ht="22.5" customHeight="1">
      <c r="A9" s="292">
        <v>5</v>
      </c>
      <c r="B9" s="211"/>
      <c r="C9" s="212"/>
      <c r="D9" s="213"/>
      <c r="E9" s="214"/>
      <c r="F9" s="209"/>
      <c r="G9" s="209"/>
      <c r="H9" s="209"/>
      <c r="I9" s="209"/>
      <c r="J9" s="293"/>
      <c r="K9" s="294"/>
      <c r="L9" s="294"/>
    </row>
    <row r="10" spans="1:12" ht="22.5" customHeight="1">
      <c r="A10" s="292">
        <v>6</v>
      </c>
      <c r="B10" s="86"/>
      <c r="C10" s="87"/>
      <c r="D10" s="57"/>
      <c r="E10" s="43"/>
      <c r="F10" s="228"/>
      <c r="G10" s="45"/>
      <c r="H10" s="45"/>
      <c r="I10" s="45"/>
      <c r="J10" s="295"/>
      <c r="K10" s="296"/>
      <c r="L10" s="296"/>
    </row>
    <row r="11" spans="1:12" ht="22.5" customHeight="1">
      <c r="A11" s="292">
        <v>7</v>
      </c>
      <c r="B11" s="253"/>
      <c r="C11" s="208"/>
      <c r="D11" s="239"/>
      <c r="E11" s="208"/>
      <c r="F11" s="209"/>
      <c r="G11" s="209"/>
      <c r="H11" s="209"/>
      <c r="I11" s="209"/>
      <c r="J11" s="293"/>
      <c r="K11" s="294"/>
      <c r="L11" s="294"/>
    </row>
    <row r="12" spans="1:12" ht="22.5" customHeight="1">
      <c r="A12" s="292">
        <v>8</v>
      </c>
      <c r="B12" s="27"/>
      <c r="C12" s="28"/>
      <c r="D12" s="29"/>
      <c r="E12" s="30"/>
      <c r="F12" s="228"/>
      <c r="G12" s="45"/>
      <c r="H12" s="45"/>
      <c r="I12" s="45"/>
      <c r="J12" s="295"/>
      <c r="K12" s="296"/>
      <c r="L12" s="296"/>
    </row>
    <row r="13" spans="1:12" ht="22.5" customHeight="1">
      <c r="A13" s="292">
        <v>9</v>
      </c>
      <c r="B13" s="211"/>
      <c r="C13" s="212"/>
      <c r="D13" s="213"/>
      <c r="E13" s="214"/>
      <c r="F13" s="209"/>
      <c r="G13" s="209"/>
      <c r="H13" s="209"/>
      <c r="I13" s="209"/>
      <c r="J13" s="293"/>
      <c r="K13" s="294"/>
      <c r="L13" s="294"/>
    </row>
    <row r="14" spans="1:12" ht="22.5" customHeight="1">
      <c r="A14" s="292">
        <v>10</v>
      </c>
      <c r="B14" s="37"/>
      <c r="C14" s="38"/>
      <c r="D14" s="39"/>
      <c r="E14" s="40"/>
      <c r="F14" s="45"/>
      <c r="G14" s="45"/>
      <c r="H14" s="45"/>
      <c r="I14" s="45"/>
      <c r="J14" s="295"/>
      <c r="K14" s="296"/>
      <c r="L14" s="296"/>
    </row>
    <row r="15" spans="1:12" ht="22.5" customHeight="1">
      <c r="A15" s="292">
        <v>11</v>
      </c>
      <c r="B15" s="211"/>
      <c r="C15" s="212"/>
      <c r="D15" s="213"/>
      <c r="E15" s="214"/>
      <c r="F15" s="209"/>
      <c r="G15" s="209"/>
      <c r="H15" s="209"/>
      <c r="I15" s="209"/>
      <c r="J15" s="293"/>
      <c r="K15" s="294"/>
      <c r="L15" s="294"/>
    </row>
    <row r="16" spans="1:12" ht="22.5" customHeight="1">
      <c r="A16" s="292">
        <v>12</v>
      </c>
      <c r="B16" s="37"/>
      <c r="C16" s="38"/>
      <c r="D16" s="39"/>
      <c r="E16" s="40"/>
      <c r="F16" s="227"/>
      <c r="G16" s="45"/>
      <c r="H16" s="45"/>
      <c r="I16" s="45"/>
      <c r="J16" s="295"/>
      <c r="K16" s="296"/>
      <c r="L16" s="296"/>
    </row>
    <row r="17" spans="1:12" ht="22.5" customHeight="1">
      <c r="A17" s="292">
        <v>13</v>
      </c>
      <c r="B17" s="253"/>
      <c r="C17" s="208"/>
      <c r="D17" s="239"/>
      <c r="E17" s="208"/>
      <c r="F17" s="209"/>
      <c r="G17" s="209"/>
      <c r="H17" s="209"/>
      <c r="I17" s="209"/>
      <c r="J17" s="293"/>
      <c r="K17" s="294"/>
      <c r="L17" s="294"/>
    </row>
    <row r="18" spans="1:12" ht="22.5" customHeight="1">
      <c r="A18" s="292">
        <v>14</v>
      </c>
      <c r="B18" s="86"/>
      <c r="C18" s="87"/>
      <c r="D18" s="57"/>
      <c r="E18" s="43"/>
      <c r="F18" s="45"/>
      <c r="G18" s="45"/>
      <c r="H18" s="45"/>
      <c r="I18" s="45"/>
      <c r="J18" s="295"/>
      <c r="K18" s="296"/>
      <c r="L18" s="296"/>
    </row>
    <row r="19" spans="1:12" ht="22.5" customHeight="1">
      <c r="A19" s="292">
        <v>15</v>
      </c>
      <c r="B19" s="205"/>
      <c r="C19" s="206"/>
      <c r="D19" s="207"/>
      <c r="E19" s="208"/>
      <c r="F19" s="209"/>
      <c r="G19" s="209"/>
      <c r="H19" s="209"/>
      <c r="I19" s="209"/>
      <c r="J19" s="293"/>
      <c r="K19" s="294"/>
      <c r="L19" s="294"/>
    </row>
    <row r="20" spans="1:12" ht="22.5" customHeight="1">
      <c r="A20" s="292">
        <v>16</v>
      </c>
      <c r="B20" s="86"/>
      <c r="C20" s="87"/>
      <c r="D20" s="57"/>
      <c r="E20" s="43"/>
      <c r="F20" s="45"/>
      <c r="G20" s="45"/>
      <c r="H20" s="45"/>
      <c r="I20" s="45"/>
      <c r="J20" s="295"/>
      <c r="K20" s="296"/>
      <c r="L20" s="296"/>
    </row>
    <row r="21" spans="1:12" ht="22.5" customHeight="1">
      <c r="A21" s="292">
        <v>17</v>
      </c>
      <c r="B21" s="205"/>
      <c r="C21" s="206"/>
      <c r="D21" s="207"/>
      <c r="E21" s="208"/>
      <c r="F21" s="209"/>
      <c r="G21" s="209"/>
      <c r="H21" s="209"/>
      <c r="I21" s="209"/>
      <c r="J21" s="293"/>
      <c r="K21" s="294"/>
      <c r="L21" s="294"/>
    </row>
    <row r="22" spans="1:12" ht="22.5" customHeight="1">
      <c r="A22" s="292">
        <v>18</v>
      </c>
      <c r="B22" s="37"/>
      <c r="C22" s="38"/>
      <c r="D22" s="39"/>
      <c r="E22" s="40"/>
      <c r="F22" s="45"/>
      <c r="G22" s="45"/>
      <c r="H22" s="45"/>
      <c r="I22" s="45"/>
      <c r="J22" s="295"/>
      <c r="K22" s="296"/>
      <c r="L22" s="296"/>
    </row>
    <row r="23" spans="1:12" ht="22.5" customHeight="1">
      <c r="A23" s="292">
        <v>19</v>
      </c>
      <c r="B23" s="257"/>
      <c r="C23" s="258"/>
      <c r="D23" s="259"/>
      <c r="E23" s="260"/>
      <c r="F23" s="243"/>
      <c r="G23" s="209"/>
      <c r="H23" s="209"/>
      <c r="I23" s="209"/>
      <c r="J23" s="293"/>
      <c r="K23" s="294"/>
      <c r="L23" s="294"/>
    </row>
    <row r="24" spans="1:12" ht="22.5" customHeight="1">
      <c r="A24" s="292">
        <v>20</v>
      </c>
      <c r="B24" s="257"/>
      <c r="C24" s="258"/>
      <c r="D24" s="259"/>
      <c r="E24" s="260"/>
      <c r="F24" s="243"/>
      <c r="G24" s="45"/>
      <c r="H24" s="45"/>
      <c r="I24" s="45"/>
      <c r="J24" s="45"/>
      <c r="K24" s="45"/>
      <c r="L24" s="45"/>
    </row>
  </sheetData>
  <sheetProtection selectLockedCells="1" selectUnlockedCells="1"/>
  <mergeCells count="29">
    <mergeCell ref="A1:B2"/>
    <mergeCell ref="C1:L1"/>
    <mergeCell ref="C2:E2"/>
    <mergeCell ref="I2:L2"/>
    <mergeCell ref="A3:B3"/>
    <mergeCell ref="D3:E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</mergeCells>
  <dataValidations count="2">
    <dataValidation type="list" operator="equal" allowBlank="1" sqref="E9 E11 E17 E22">
      <formula1>"CG,Je,Da,Pro,Hon,Exc"</formula1>
    </dataValidation>
    <dataValidation type="list" operator="equal" allowBlank="1" sqref="E5:E8 E10 E18:E21">
      <formula1>"PF,PG,BF,BG,MF,MG"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I3" sqref="I3"/>
    </sheetView>
  </sheetViews>
  <sheetFormatPr defaultColWidth="11.421875" defaultRowHeight="12.75"/>
  <cols>
    <col min="1" max="1" width="4.28125" style="286" customWidth="1"/>
    <col min="2" max="3" width="18.7109375" style="4" customWidth="1"/>
    <col min="4" max="6" width="8.28125" style="4" customWidth="1"/>
    <col min="7" max="7" width="18.7109375" style="4" customWidth="1"/>
    <col min="8" max="8" width="15.8515625" style="4" customWidth="1"/>
    <col min="9" max="9" width="9.28125" style="4" customWidth="1"/>
    <col min="10" max="10" width="5.00390625" style="4" customWidth="1"/>
    <col min="11" max="12" width="14.421875" style="4" customWidth="1"/>
    <col min="13" max="16384" width="10.7109375" style="3" customWidth="1"/>
  </cols>
  <sheetData>
    <row r="1" spans="1:12" s="167" customFormat="1" ht="37.5" customHeight="1">
      <c r="A1" s="287"/>
      <c r="B1" s="287"/>
      <c r="C1" s="287" t="s">
        <v>279</v>
      </c>
      <c r="D1" s="287"/>
      <c r="E1" s="287"/>
      <c r="F1" s="287"/>
      <c r="G1" s="287"/>
      <c r="H1" s="287"/>
      <c r="I1" s="287"/>
      <c r="J1" s="287"/>
      <c r="K1" s="287"/>
      <c r="L1" s="287"/>
    </row>
    <row r="2" spans="1:12" ht="37.5" customHeight="1">
      <c r="A2" s="287"/>
      <c r="B2" s="287"/>
      <c r="C2" s="288" t="s">
        <v>280</v>
      </c>
      <c r="D2" s="288"/>
      <c r="E2" s="288"/>
      <c r="F2" s="288" t="s">
        <v>281</v>
      </c>
      <c r="G2" s="288" t="s">
        <v>5</v>
      </c>
      <c r="H2" s="288" t="s">
        <v>293</v>
      </c>
      <c r="I2" s="288" t="s">
        <v>1</v>
      </c>
      <c r="J2" s="288"/>
      <c r="K2" s="288"/>
      <c r="L2" s="288"/>
    </row>
    <row r="3" spans="1:12" ht="12.75">
      <c r="A3" s="289" t="s">
        <v>294</v>
      </c>
      <c r="B3" s="289"/>
      <c r="C3" s="202" t="s">
        <v>272</v>
      </c>
      <c r="D3" s="202" t="s">
        <v>257</v>
      </c>
      <c r="E3" s="202"/>
      <c r="F3" s="202">
        <v>17</v>
      </c>
      <c r="G3" s="202" t="s">
        <v>2</v>
      </c>
      <c r="H3" s="202">
        <v>2018</v>
      </c>
      <c r="I3" s="202" t="s">
        <v>283</v>
      </c>
      <c r="J3" s="202"/>
      <c r="K3" s="202"/>
      <c r="L3" s="202"/>
    </row>
    <row r="4" spans="1:12" ht="31.5" customHeight="1">
      <c r="A4" s="290"/>
      <c r="B4" s="291" t="s">
        <v>6</v>
      </c>
      <c r="C4" s="291" t="s">
        <v>7</v>
      </c>
      <c r="D4" s="291" t="s">
        <v>284</v>
      </c>
      <c r="E4" s="291" t="s">
        <v>262</v>
      </c>
      <c r="F4" s="291" t="s">
        <v>285</v>
      </c>
      <c r="G4" s="291" t="s">
        <v>286</v>
      </c>
      <c r="H4" s="291" t="s">
        <v>287</v>
      </c>
      <c r="I4" s="291" t="s">
        <v>288</v>
      </c>
      <c r="J4" s="291"/>
      <c r="K4" s="290" t="s">
        <v>289</v>
      </c>
      <c r="L4" s="290"/>
    </row>
    <row r="5" spans="1:12" ht="22.5" customHeight="1">
      <c r="A5" s="292">
        <v>1</v>
      </c>
      <c r="B5" s="250"/>
      <c r="C5" s="205"/>
      <c r="D5" s="207"/>
      <c r="E5" s="208"/>
      <c r="F5" s="226"/>
      <c r="G5" s="298"/>
      <c r="H5" s="209"/>
      <c r="I5" s="209"/>
      <c r="J5" s="293"/>
      <c r="K5" s="294"/>
      <c r="L5" s="294"/>
    </row>
    <row r="6" spans="1:12" ht="22.5" customHeight="1">
      <c r="A6" s="292">
        <v>2</v>
      </c>
      <c r="B6" s="42"/>
      <c r="C6" s="43"/>
      <c r="D6" s="57"/>
      <c r="E6" s="43"/>
      <c r="F6" s="299"/>
      <c r="G6" s="300"/>
      <c r="H6" s="45"/>
      <c r="I6" s="45"/>
      <c r="J6" s="295"/>
      <c r="K6" s="296"/>
      <c r="L6" s="296"/>
    </row>
    <row r="7" spans="1:12" ht="22.5" customHeight="1">
      <c r="A7" s="292">
        <v>3</v>
      </c>
      <c r="B7" s="251"/>
      <c r="C7" s="252"/>
      <c r="D7" s="231"/>
      <c r="E7" s="230"/>
      <c r="F7" s="226"/>
      <c r="G7" s="298"/>
      <c r="H7" s="209"/>
      <c r="I7" s="209"/>
      <c r="J7" s="293"/>
      <c r="K7" s="294"/>
      <c r="L7" s="294"/>
    </row>
    <row r="8" spans="1:12" ht="22.5" customHeight="1">
      <c r="A8" s="292">
        <v>4</v>
      </c>
      <c r="B8" s="38"/>
      <c r="C8" s="38"/>
      <c r="D8" s="39"/>
      <c r="E8" s="40"/>
      <c r="F8" s="228"/>
      <c r="G8" s="301"/>
      <c r="H8" s="45"/>
      <c r="I8" s="45"/>
      <c r="J8" s="295"/>
      <c r="K8" s="296"/>
      <c r="L8" s="296"/>
    </row>
    <row r="9" spans="1:12" ht="22.5" customHeight="1">
      <c r="A9" s="292">
        <v>5</v>
      </c>
      <c r="B9" s="253"/>
      <c r="C9" s="208"/>
      <c r="D9" s="207"/>
      <c r="E9" s="208"/>
      <c r="F9" s="209"/>
      <c r="G9" s="302"/>
      <c r="H9" s="209"/>
      <c r="I9" s="209"/>
      <c r="J9" s="293"/>
      <c r="K9" s="294"/>
      <c r="L9" s="294"/>
    </row>
    <row r="10" spans="1:12" ht="22.5" customHeight="1">
      <c r="A10" s="292">
        <v>6</v>
      </c>
      <c r="B10" s="42"/>
      <c r="C10" s="43"/>
      <c r="D10" s="44"/>
      <c r="E10" s="43"/>
      <c r="F10" s="228"/>
      <c r="G10" s="301"/>
      <c r="H10" s="45"/>
      <c r="I10" s="45"/>
      <c r="J10" s="295"/>
      <c r="K10" s="296"/>
      <c r="L10" s="296"/>
    </row>
    <row r="11" spans="1:12" ht="22.5" customHeight="1">
      <c r="A11" s="292">
        <v>7</v>
      </c>
      <c r="B11" s="253"/>
      <c r="C11" s="208"/>
      <c r="D11" s="239"/>
      <c r="E11" s="208"/>
      <c r="F11" s="209"/>
      <c r="G11" s="302"/>
      <c r="H11" s="209"/>
      <c r="I11" s="209"/>
      <c r="J11" s="293"/>
      <c r="K11" s="294"/>
      <c r="L11" s="294"/>
    </row>
    <row r="12" spans="1:12" ht="22.5" customHeight="1">
      <c r="A12" s="292">
        <v>8</v>
      </c>
      <c r="B12" s="42"/>
      <c r="C12" s="43"/>
      <c r="D12" s="44"/>
      <c r="E12" s="43"/>
      <c r="F12" s="228"/>
      <c r="G12" s="301"/>
      <c r="H12" s="45"/>
      <c r="I12" s="45"/>
      <c r="J12" s="295"/>
      <c r="K12" s="296"/>
      <c r="L12" s="296"/>
    </row>
    <row r="13" spans="1:12" ht="22.5" customHeight="1">
      <c r="A13" s="292">
        <v>9</v>
      </c>
      <c r="B13" s="254"/>
      <c r="C13" s="208"/>
      <c r="D13" s="239"/>
      <c r="E13" s="208"/>
      <c r="F13" s="209"/>
      <c r="G13" s="302"/>
      <c r="H13" s="209"/>
      <c r="I13" s="209"/>
      <c r="J13" s="293"/>
      <c r="K13" s="294"/>
      <c r="L13" s="294"/>
    </row>
    <row r="14" spans="1:12" ht="22.5" customHeight="1">
      <c r="A14" s="292">
        <v>10</v>
      </c>
      <c r="B14" s="42"/>
      <c r="C14" s="43"/>
      <c r="D14" s="44"/>
      <c r="E14" s="43"/>
      <c r="F14" s="45"/>
      <c r="G14" s="303"/>
      <c r="H14" s="45"/>
      <c r="I14" s="45"/>
      <c r="J14" s="295"/>
      <c r="K14" s="296"/>
      <c r="L14" s="296"/>
    </row>
    <row r="15" spans="1:12" ht="22.5" customHeight="1">
      <c r="A15" s="292">
        <v>11</v>
      </c>
      <c r="B15" s="253"/>
      <c r="C15" s="208"/>
      <c r="D15" s="239"/>
      <c r="E15" s="208"/>
      <c r="F15" s="209"/>
      <c r="G15" s="302"/>
      <c r="H15" s="209"/>
      <c r="I15" s="209"/>
      <c r="J15" s="293"/>
      <c r="K15" s="294"/>
      <c r="L15" s="294"/>
    </row>
    <row r="16" spans="1:12" ht="22.5" customHeight="1">
      <c r="A16" s="292">
        <v>12</v>
      </c>
      <c r="B16" s="42"/>
      <c r="C16" s="43"/>
      <c r="D16" s="44"/>
      <c r="E16" s="43"/>
      <c r="F16" s="45"/>
      <c r="G16" s="304"/>
      <c r="H16" s="45"/>
      <c r="I16" s="45"/>
      <c r="J16" s="295"/>
      <c r="K16" s="296"/>
      <c r="L16" s="296"/>
    </row>
    <row r="17" spans="1:12" ht="22.5" customHeight="1">
      <c r="A17" s="292">
        <v>13</v>
      </c>
      <c r="B17" s="253"/>
      <c r="C17" s="208"/>
      <c r="D17" s="207"/>
      <c r="E17" s="208"/>
      <c r="F17" s="209"/>
      <c r="G17" s="302"/>
      <c r="H17" s="209"/>
      <c r="I17" s="209"/>
      <c r="J17" s="293"/>
      <c r="K17" s="294"/>
      <c r="L17" s="294"/>
    </row>
    <row r="18" spans="1:12" ht="22.5" customHeight="1">
      <c r="A18" s="292">
        <v>14</v>
      </c>
      <c r="B18" s="42"/>
      <c r="C18" s="43"/>
      <c r="D18" s="57"/>
      <c r="E18" s="43"/>
      <c r="F18" s="45"/>
      <c r="G18" s="301"/>
      <c r="H18" s="45"/>
      <c r="I18" s="45"/>
      <c r="J18" s="295"/>
      <c r="K18" s="296"/>
      <c r="L18" s="296"/>
    </row>
    <row r="19" spans="1:12" ht="22.5" customHeight="1">
      <c r="A19" s="292">
        <v>15</v>
      </c>
      <c r="B19" s="253"/>
      <c r="C19" s="208"/>
      <c r="D19" s="207"/>
      <c r="E19" s="208"/>
      <c r="F19" s="209"/>
      <c r="G19" s="302"/>
      <c r="H19" s="209"/>
      <c r="I19" s="209"/>
      <c r="J19" s="293"/>
      <c r="K19" s="294"/>
      <c r="L19" s="294"/>
    </row>
    <row r="20" spans="1:12" ht="22.5" customHeight="1">
      <c r="A20" s="292">
        <v>16</v>
      </c>
      <c r="B20" s="256"/>
      <c r="C20" s="68"/>
      <c r="D20" s="69"/>
      <c r="E20" s="68"/>
      <c r="F20" s="45"/>
      <c r="G20" s="301"/>
      <c r="H20" s="45"/>
      <c r="I20" s="45"/>
      <c r="J20" s="295"/>
      <c r="K20" s="296"/>
      <c r="L20" s="296"/>
    </row>
    <row r="21" spans="1:12" ht="22.5" customHeight="1">
      <c r="A21" s="292">
        <v>17</v>
      </c>
      <c r="B21" s="253"/>
      <c r="C21" s="208"/>
      <c r="D21" s="207"/>
      <c r="E21" s="208"/>
      <c r="F21" s="209"/>
      <c r="G21" s="302"/>
      <c r="H21" s="209"/>
      <c r="I21" s="209"/>
      <c r="J21" s="293"/>
      <c r="K21" s="294"/>
      <c r="L21" s="294"/>
    </row>
    <row r="22" spans="1:12" ht="22.5" customHeight="1">
      <c r="A22" s="292">
        <v>18</v>
      </c>
      <c r="B22" s="125"/>
      <c r="C22" s="126"/>
      <c r="D22" s="119"/>
      <c r="E22" s="127"/>
      <c r="F22" s="45"/>
      <c r="G22" s="301"/>
      <c r="H22" s="45"/>
      <c r="I22" s="45"/>
      <c r="J22" s="295"/>
      <c r="K22" s="296"/>
      <c r="L22" s="296"/>
    </row>
    <row r="23" spans="1:12" ht="22.5" customHeight="1">
      <c r="A23" s="292">
        <v>19</v>
      </c>
      <c r="B23" s="240"/>
      <c r="C23" s="241"/>
      <c r="D23" s="244"/>
      <c r="E23" s="241"/>
      <c r="F23" s="243"/>
      <c r="G23" s="209"/>
      <c r="H23" s="209"/>
      <c r="I23" s="209"/>
      <c r="J23" s="293"/>
      <c r="K23" s="294"/>
      <c r="L23" s="294"/>
    </row>
    <row r="24" spans="1:12" ht="22.5" customHeight="1">
      <c r="A24" s="292">
        <v>20</v>
      </c>
      <c r="B24" s="240"/>
      <c r="C24" s="241"/>
      <c r="D24" s="242"/>
      <c r="E24" s="241"/>
      <c r="F24" s="243"/>
      <c r="G24" s="45"/>
      <c r="H24" s="45"/>
      <c r="I24" s="45"/>
      <c r="J24" s="45"/>
      <c r="K24" s="45"/>
      <c r="L24" s="45"/>
    </row>
  </sheetData>
  <sheetProtection selectLockedCells="1" selectUnlockedCells="1"/>
  <mergeCells count="29">
    <mergeCell ref="A1:B2"/>
    <mergeCell ref="C1:L1"/>
    <mergeCell ref="C2:E2"/>
    <mergeCell ref="I2:L2"/>
    <mergeCell ref="A3:B3"/>
    <mergeCell ref="D3:E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</mergeCells>
  <dataValidations count="2">
    <dataValidation type="list" operator="equal" allowBlank="1" sqref="E10 E23">
      <formula1>"CG,Je,Da,Pro,Hon,Exc"</formula1>
    </dataValidation>
    <dataValidation type="list" operator="equal" allowBlank="1" sqref="E5:E7 E9 E11:E22 E24">
      <formula1>"PF,PG,BF,BG,MF,MG"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I3" sqref="I3"/>
    </sheetView>
  </sheetViews>
  <sheetFormatPr defaultColWidth="11.421875" defaultRowHeight="12.75"/>
  <cols>
    <col min="1" max="1" width="4.28125" style="286" customWidth="1"/>
    <col min="2" max="3" width="18.7109375" style="4" customWidth="1"/>
    <col min="4" max="6" width="8.28125" style="4" customWidth="1"/>
    <col min="7" max="7" width="18.7109375" style="4" customWidth="1"/>
    <col min="8" max="8" width="15.8515625" style="4" customWidth="1"/>
    <col min="9" max="9" width="9.28125" style="4" customWidth="1"/>
    <col min="10" max="10" width="5.00390625" style="4" customWidth="1"/>
    <col min="11" max="12" width="14.421875" style="4" customWidth="1"/>
    <col min="13" max="16384" width="10.7109375" style="3" customWidth="1"/>
  </cols>
  <sheetData>
    <row r="1" spans="1:12" s="167" customFormat="1" ht="37.5" customHeight="1">
      <c r="A1" s="287"/>
      <c r="B1" s="287"/>
      <c r="C1" s="287" t="s">
        <v>279</v>
      </c>
      <c r="D1" s="287"/>
      <c r="E1" s="287"/>
      <c r="F1" s="287"/>
      <c r="G1" s="287"/>
      <c r="H1" s="287"/>
      <c r="I1" s="287"/>
      <c r="J1" s="287"/>
      <c r="K1" s="287"/>
      <c r="L1" s="287"/>
    </row>
    <row r="2" spans="1:12" ht="37.5" customHeight="1">
      <c r="A2" s="287"/>
      <c r="B2" s="287"/>
      <c r="C2" s="288" t="s">
        <v>280</v>
      </c>
      <c r="D2" s="288"/>
      <c r="E2" s="288"/>
      <c r="F2" s="288" t="s">
        <v>295</v>
      </c>
      <c r="G2" s="288" t="s">
        <v>5</v>
      </c>
      <c r="H2" s="288" t="s">
        <v>255</v>
      </c>
      <c r="I2" s="288" t="s">
        <v>1</v>
      </c>
      <c r="J2" s="288"/>
      <c r="K2" s="288"/>
      <c r="L2" s="288"/>
    </row>
    <row r="3" spans="1:12" ht="12.75">
      <c r="A3" s="289" t="s">
        <v>296</v>
      </c>
      <c r="B3" s="289"/>
      <c r="C3" s="202" t="s">
        <v>274</v>
      </c>
      <c r="D3" s="202" t="s">
        <v>257</v>
      </c>
      <c r="E3" s="202"/>
      <c r="F3" s="202">
        <v>17</v>
      </c>
      <c r="G3" s="202" t="s">
        <v>2</v>
      </c>
      <c r="H3" s="202">
        <v>2018</v>
      </c>
      <c r="I3" s="202" t="s">
        <v>283</v>
      </c>
      <c r="J3" s="202"/>
      <c r="K3" s="202"/>
      <c r="L3" s="202"/>
    </row>
    <row r="4" spans="1:12" ht="31.5" customHeight="1">
      <c r="A4" s="290"/>
      <c r="B4" s="291" t="s">
        <v>6</v>
      </c>
      <c r="C4" s="291" t="s">
        <v>7</v>
      </c>
      <c r="D4" s="291" t="s">
        <v>284</v>
      </c>
      <c r="E4" s="291" t="s">
        <v>262</v>
      </c>
      <c r="F4" s="291" t="s">
        <v>285</v>
      </c>
      <c r="G4" s="291" t="s">
        <v>286</v>
      </c>
      <c r="H4" s="291" t="s">
        <v>287</v>
      </c>
      <c r="I4" s="291" t="s">
        <v>288</v>
      </c>
      <c r="J4" s="291"/>
      <c r="K4" s="290" t="s">
        <v>289</v>
      </c>
      <c r="L4" s="290"/>
    </row>
    <row r="5" spans="1:12" ht="22.5" customHeight="1">
      <c r="A5" s="292">
        <v>1</v>
      </c>
      <c r="B5" s="305"/>
      <c r="C5" s="306"/>
      <c r="D5" s="307"/>
      <c r="E5" s="308"/>
      <c r="F5" s="309"/>
      <c r="G5" s="294"/>
      <c r="H5" s="294"/>
      <c r="I5" s="209"/>
      <c r="J5" s="293"/>
      <c r="K5" s="294"/>
      <c r="L5" s="294"/>
    </row>
    <row r="6" spans="1:12" ht="22.5" customHeight="1">
      <c r="A6" s="292">
        <v>2</v>
      </c>
      <c r="B6" s="310"/>
      <c r="C6" s="310"/>
      <c r="D6" s="310"/>
      <c r="E6" s="310"/>
      <c r="F6" s="310"/>
      <c r="G6" s="310"/>
      <c r="H6" s="310"/>
      <c r="I6" s="45"/>
      <c r="J6" s="295"/>
      <c r="K6" s="296"/>
      <c r="L6" s="296"/>
    </row>
    <row r="7" spans="1:12" ht="22.5" customHeight="1">
      <c r="A7" s="292">
        <v>3</v>
      </c>
      <c r="B7" s="265"/>
      <c r="C7" s="265"/>
      <c r="D7" s="266"/>
      <c r="E7" s="267"/>
      <c r="F7" s="311"/>
      <c r="G7" s="312"/>
      <c r="H7" s="312"/>
      <c r="I7" s="209"/>
      <c r="J7" s="293"/>
      <c r="K7" s="294"/>
      <c r="L7" s="294"/>
    </row>
    <row r="8" spans="1:12" ht="22.5" customHeight="1">
      <c r="A8" s="292">
        <v>4</v>
      </c>
      <c r="B8" s="37"/>
      <c r="C8" s="38"/>
      <c r="D8" s="39"/>
      <c r="E8" s="40"/>
      <c r="F8" s="313"/>
      <c r="G8" s="45"/>
      <c r="H8" s="45"/>
      <c r="I8" s="45"/>
      <c r="J8" s="295"/>
      <c r="K8" s="296"/>
      <c r="L8" s="296"/>
    </row>
    <row r="9" spans="1:12" ht="22.5" customHeight="1">
      <c r="A9" s="292">
        <v>5</v>
      </c>
      <c r="B9" s="205"/>
      <c r="C9" s="206"/>
      <c r="D9" s="207"/>
      <c r="E9" s="208"/>
      <c r="F9" s="226"/>
      <c r="G9" s="209"/>
      <c r="H9" s="209"/>
      <c r="I9" s="209"/>
      <c r="J9" s="293"/>
      <c r="K9" s="294"/>
      <c r="L9" s="294"/>
    </row>
    <row r="10" spans="1:12" ht="22.5" customHeight="1">
      <c r="A10" s="292">
        <v>6</v>
      </c>
      <c r="B10" s="37"/>
      <c r="C10" s="38"/>
      <c r="D10" s="39"/>
      <c r="E10" s="40"/>
      <c r="F10" s="313"/>
      <c r="G10" s="45"/>
      <c r="H10" s="45"/>
      <c r="I10" s="45"/>
      <c r="J10" s="295"/>
      <c r="K10" s="296"/>
      <c r="L10" s="296"/>
    </row>
    <row r="11" spans="1:12" ht="22.5" customHeight="1">
      <c r="A11" s="292">
        <v>7</v>
      </c>
      <c r="B11" s="208"/>
      <c r="C11" s="208"/>
      <c r="D11" s="239"/>
      <c r="E11" s="208"/>
      <c r="F11" s="226"/>
      <c r="G11" s="209"/>
      <c r="H11" s="209"/>
      <c r="I11" s="209"/>
      <c r="J11" s="293"/>
      <c r="K11" s="294"/>
      <c r="L11" s="294"/>
    </row>
    <row r="12" spans="1:12" ht="22.5" customHeight="1">
      <c r="A12" s="292">
        <v>8</v>
      </c>
      <c r="B12" s="136"/>
      <c r="C12" s="137"/>
      <c r="D12" s="54"/>
      <c r="E12" s="53"/>
      <c r="F12" s="313"/>
      <c r="G12" s="45"/>
      <c r="H12" s="45"/>
      <c r="I12" s="45"/>
      <c r="J12" s="295"/>
      <c r="K12" s="296"/>
      <c r="L12" s="296"/>
    </row>
    <row r="13" spans="1:12" ht="22.5" customHeight="1">
      <c r="A13" s="292">
        <v>9</v>
      </c>
      <c r="B13" s="205"/>
      <c r="C13" s="206"/>
      <c r="D13" s="207"/>
      <c r="E13" s="208"/>
      <c r="F13" s="209"/>
      <c r="G13" s="209"/>
      <c r="H13" s="209"/>
      <c r="I13" s="209"/>
      <c r="J13" s="293"/>
      <c r="K13" s="294"/>
      <c r="L13" s="294"/>
    </row>
    <row r="14" spans="1:12" ht="22.5" customHeight="1">
      <c r="A14" s="292">
        <v>10</v>
      </c>
      <c r="B14" s="87"/>
      <c r="C14" s="87"/>
      <c r="D14" s="57"/>
      <c r="E14" s="43"/>
      <c r="F14" s="45"/>
      <c r="G14" s="45"/>
      <c r="H14" s="45"/>
      <c r="I14" s="45"/>
      <c r="J14" s="295"/>
      <c r="K14" s="296"/>
      <c r="L14" s="296"/>
    </row>
    <row r="15" spans="1:12" ht="22.5" customHeight="1">
      <c r="A15" s="292">
        <v>11</v>
      </c>
      <c r="B15" s="205"/>
      <c r="C15" s="206"/>
      <c r="D15" s="207"/>
      <c r="E15" s="208"/>
      <c r="F15" s="209"/>
      <c r="G15" s="209"/>
      <c r="H15" s="209"/>
      <c r="I15" s="209"/>
      <c r="J15" s="293"/>
      <c r="K15" s="294"/>
      <c r="L15" s="294"/>
    </row>
    <row r="16" spans="1:12" ht="22.5" customHeight="1">
      <c r="A16" s="292">
        <v>12</v>
      </c>
      <c r="B16" s="42"/>
      <c r="C16" s="43"/>
      <c r="D16" s="44"/>
      <c r="E16" s="43"/>
      <c r="F16" s="45"/>
      <c r="G16" s="45"/>
      <c r="H16" s="45"/>
      <c r="I16" s="45"/>
      <c r="J16" s="295"/>
      <c r="K16" s="296"/>
      <c r="L16" s="296"/>
    </row>
    <row r="17" spans="1:12" ht="22.5" customHeight="1">
      <c r="A17" s="292">
        <v>13</v>
      </c>
      <c r="B17" s="209"/>
      <c r="C17" s="209"/>
      <c r="D17" s="209"/>
      <c r="E17" s="209"/>
      <c r="F17" s="209"/>
      <c r="G17" s="209"/>
      <c r="H17" s="209"/>
      <c r="I17" s="209"/>
      <c r="J17" s="293"/>
      <c r="K17" s="294"/>
      <c r="L17" s="294"/>
    </row>
    <row r="18" spans="1:12" ht="22.5" customHeight="1">
      <c r="A18" s="292">
        <v>14</v>
      </c>
      <c r="B18" s="45"/>
      <c r="C18" s="45"/>
      <c r="D18" s="45"/>
      <c r="E18" s="45"/>
      <c r="F18" s="45"/>
      <c r="G18" s="45"/>
      <c r="H18" s="45"/>
      <c r="I18" s="45"/>
      <c r="J18" s="295"/>
      <c r="K18" s="296"/>
      <c r="L18" s="296"/>
    </row>
    <row r="19" spans="1:12" ht="22.5" customHeight="1">
      <c r="A19" s="292">
        <v>15</v>
      </c>
      <c r="B19" s="209"/>
      <c r="C19" s="209"/>
      <c r="D19" s="209"/>
      <c r="E19" s="209"/>
      <c r="F19" s="209"/>
      <c r="G19" s="209"/>
      <c r="H19" s="209"/>
      <c r="I19" s="209"/>
      <c r="J19" s="293"/>
      <c r="K19" s="294"/>
      <c r="L19" s="294"/>
    </row>
    <row r="20" spans="1:12" ht="22.5" customHeight="1">
      <c r="A20" s="292">
        <v>16</v>
      </c>
      <c r="B20" s="42"/>
      <c r="C20" s="43"/>
      <c r="D20" s="44"/>
      <c r="E20" s="43"/>
      <c r="F20" s="45"/>
      <c r="G20" s="45"/>
      <c r="H20" s="45"/>
      <c r="I20" s="45"/>
      <c r="J20" s="295"/>
      <c r="K20" s="296"/>
      <c r="L20" s="296"/>
    </row>
    <row r="21" spans="1:12" ht="22.5" customHeight="1">
      <c r="A21" s="292">
        <v>17</v>
      </c>
      <c r="B21" s="253"/>
      <c r="C21" s="208"/>
      <c r="D21" s="239"/>
      <c r="E21" s="208"/>
      <c r="F21" s="209"/>
      <c r="G21" s="209"/>
      <c r="H21" s="209"/>
      <c r="I21" s="209"/>
      <c r="J21" s="293"/>
      <c r="K21" s="294"/>
      <c r="L21" s="294"/>
    </row>
    <row r="22" spans="1:12" ht="22.5" customHeight="1">
      <c r="A22" s="292">
        <v>18</v>
      </c>
      <c r="B22" s="42"/>
      <c r="C22" s="43"/>
      <c r="D22" s="44"/>
      <c r="E22" s="43"/>
      <c r="F22" s="45"/>
      <c r="G22" s="45"/>
      <c r="H22" s="45"/>
      <c r="I22" s="45"/>
      <c r="J22" s="295"/>
      <c r="K22" s="296"/>
      <c r="L22" s="296"/>
    </row>
    <row r="23" spans="1:12" ht="22.5" customHeight="1">
      <c r="A23" s="292">
        <v>19</v>
      </c>
      <c r="B23" s="252"/>
      <c r="C23" s="252"/>
      <c r="D23" s="231"/>
      <c r="E23" s="230"/>
      <c r="F23" s="209"/>
      <c r="G23" s="209"/>
      <c r="H23" s="209"/>
      <c r="I23" s="209"/>
      <c r="J23" s="293"/>
      <c r="K23" s="294"/>
      <c r="L23" s="294"/>
    </row>
    <row r="24" spans="1:12" ht="22.5" customHeight="1">
      <c r="A24" s="292">
        <v>20</v>
      </c>
      <c r="B24" s="42"/>
      <c r="C24" s="43"/>
      <c r="D24" s="44"/>
      <c r="E24" s="43"/>
      <c r="F24" s="45"/>
      <c r="G24" s="45"/>
      <c r="H24" s="45"/>
      <c r="I24" s="45"/>
      <c r="J24" s="45"/>
      <c r="K24" s="45"/>
      <c r="L24" s="45"/>
    </row>
  </sheetData>
  <sheetProtection selectLockedCells="1" selectUnlockedCells="1"/>
  <mergeCells count="29">
    <mergeCell ref="A1:B2"/>
    <mergeCell ref="C1:L1"/>
    <mergeCell ref="C2:E2"/>
    <mergeCell ref="I2:L2"/>
    <mergeCell ref="A3:B3"/>
    <mergeCell ref="D3:E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</mergeCells>
  <dataValidations count="2">
    <dataValidation type="list" operator="equal" allowBlank="1" sqref="E5 E7:E8 E11 E16 E20:E23">
      <formula1>"CG,Je,Da,Pro,Hon,Exc"</formula1>
    </dataValidation>
    <dataValidation type="list" operator="equal" allowBlank="1" sqref="E9 E12:E15">
      <formula1>"PF,PG,BF,BG,MF,MG"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O7" sqref="O7"/>
    </sheetView>
  </sheetViews>
  <sheetFormatPr defaultColWidth="11.421875" defaultRowHeight="12.75"/>
  <cols>
    <col min="1" max="1" width="4.28125" style="286" customWidth="1"/>
    <col min="2" max="3" width="18.7109375" style="4" customWidth="1"/>
    <col min="4" max="6" width="8.28125" style="4" customWidth="1"/>
    <col min="7" max="7" width="18.7109375" style="4" customWidth="1"/>
    <col min="8" max="8" width="15.8515625" style="4" customWidth="1"/>
    <col min="9" max="9" width="9.28125" style="4" customWidth="1"/>
    <col min="10" max="10" width="5.00390625" style="4" customWidth="1"/>
    <col min="11" max="12" width="14.421875" style="4" customWidth="1"/>
    <col min="13" max="16384" width="10.7109375" style="3" customWidth="1"/>
  </cols>
  <sheetData>
    <row r="1" spans="1:12" s="167" customFormat="1" ht="37.5" customHeight="1">
      <c r="A1" s="287"/>
      <c r="B1" s="287"/>
      <c r="C1" s="287" t="s">
        <v>279</v>
      </c>
      <c r="D1" s="287"/>
      <c r="E1" s="287"/>
      <c r="F1" s="287"/>
      <c r="G1" s="287"/>
      <c r="H1" s="287"/>
      <c r="I1" s="287"/>
      <c r="J1" s="287"/>
      <c r="K1" s="287"/>
      <c r="L1" s="287"/>
    </row>
    <row r="2" spans="1:12" ht="37.5" customHeight="1">
      <c r="A2" s="287"/>
      <c r="B2" s="287"/>
      <c r="C2" s="288" t="s">
        <v>280</v>
      </c>
      <c r="D2" s="288"/>
      <c r="E2" s="288"/>
      <c r="F2" s="288" t="s">
        <v>281</v>
      </c>
      <c r="G2" s="288" t="s">
        <v>5</v>
      </c>
      <c r="H2" s="288" t="s">
        <v>255</v>
      </c>
      <c r="I2" s="288" t="s">
        <v>1</v>
      </c>
      <c r="J2" s="288"/>
      <c r="K2" s="288"/>
      <c r="L2" s="288"/>
    </row>
    <row r="3" spans="1:12" ht="12.75">
      <c r="A3" s="289" t="s">
        <v>297</v>
      </c>
      <c r="B3" s="289"/>
      <c r="C3" s="202" t="s">
        <v>277</v>
      </c>
      <c r="D3" s="202" t="s">
        <v>275</v>
      </c>
      <c r="E3" s="202"/>
      <c r="F3" s="202">
        <v>18</v>
      </c>
      <c r="G3" s="202" t="s">
        <v>2</v>
      </c>
      <c r="H3" s="202">
        <v>2018</v>
      </c>
      <c r="I3" s="202" t="s">
        <v>283</v>
      </c>
      <c r="J3" s="202"/>
      <c r="K3" s="202"/>
      <c r="L3" s="202"/>
    </row>
    <row r="4" spans="1:12" ht="31.5" customHeight="1">
      <c r="A4" s="290"/>
      <c r="B4" s="291" t="s">
        <v>6</v>
      </c>
      <c r="C4" s="291" t="s">
        <v>7</v>
      </c>
      <c r="D4" s="291" t="s">
        <v>284</v>
      </c>
      <c r="E4" s="291" t="s">
        <v>262</v>
      </c>
      <c r="F4" s="291" t="s">
        <v>285</v>
      </c>
      <c r="G4" s="291" t="s">
        <v>286</v>
      </c>
      <c r="H4" s="291" t="s">
        <v>287</v>
      </c>
      <c r="I4" s="291" t="s">
        <v>288</v>
      </c>
      <c r="J4" s="291"/>
      <c r="K4" s="290" t="s">
        <v>289</v>
      </c>
      <c r="L4" s="290"/>
    </row>
    <row r="5" spans="1:12" ht="22.5" customHeight="1">
      <c r="A5" s="292">
        <v>1</v>
      </c>
      <c r="B5" s="264"/>
      <c r="C5" s="265"/>
      <c r="D5" s="266"/>
      <c r="E5" s="267"/>
      <c r="F5" s="226"/>
      <c r="G5" s="298"/>
      <c r="H5" s="209"/>
      <c r="I5" s="209"/>
      <c r="J5" s="293"/>
      <c r="K5" s="294"/>
      <c r="L5" s="294"/>
    </row>
    <row r="6" spans="1:12" ht="22.5" customHeight="1">
      <c r="A6" s="292">
        <v>2</v>
      </c>
      <c r="B6" s="37"/>
      <c r="C6" s="38"/>
      <c r="D6" s="39"/>
      <c r="E6" s="40"/>
      <c r="F6" s="299"/>
      <c r="G6" s="314"/>
      <c r="H6" s="45"/>
      <c r="I6" s="45"/>
      <c r="J6" s="295"/>
      <c r="K6" s="296"/>
      <c r="L6" s="296"/>
    </row>
    <row r="7" spans="1:12" ht="22.5" customHeight="1">
      <c r="A7" s="292">
        <v>3</v>
      </c>
      <c r="B7" s="212"/>
      <c r="C7" s="212"/>
      <c r="D7" s="213"/>
      <c r="E7" s="214"/>
      <c r="F7" s="226"/>
      <c r="G7" s="302"/>
      <c r="H7" s="209"/>
      <c r="I7" s="209"/>
      <c r="J7" s="293"/>
      <c r="K7" s="294"/>
      <c r="L7" s="294"/>
    </row>
    <row r="8" spans="1:12" ht="22.5" customHeight="1">
      <c r="A8" s="292">
        <v>4</v>
      </c>
      <c r="B8" s="37"/>
      <c r="C8" s="38"/>
      <c r="D8" s="39"/>
      <c r="E8" s="40"/>
      <c r="F8" s="313"/>
      <c r="G8" s="301"/>
      <c r="H8" s="45"/>
      <c r="I8" s="45"/>
      <c r="J8" s="295"/>
      <c r="K8" s="296"/>
      <c r="L8" s="296"/>
    </row>
    <row r="9" spans="1:12" ht="22.5" customHeight="1">
      <c r="A9" s="292">
        <v>5</v>
      </c>
      <c r="B9" s="205"/>
      <c r="C9" s="206"/>
      <c r="D9" s="207"/>
      <c r="E9" s="208"/>
      <c r="F9" s="226"/>
      <c r="G9" s="302"/>
      <c r="H9" s="209"/>
      <c r="I9" s="209"/>
      <c r="J9" s="293"/>
      <c r="K9" s="294"/>
      <c r="L9" s="294"/>
    </row>
    <row r="10" spans="1:12" ht="22.5" customHeight="1">
      <c r="A10" s="292">
        <v>6</v>
      </c>
      <c r="B10" s="37"/>
      <c r="C10" s="38"/>
      <c r="D10" s="39"/>
      <c r="E10" s="40"/>
      <c r="F10" s="313"/>
      <c r="G10" s="301"/>
      <c r="H10" s="45"/>
      <c r="I10" s="45"/>
      <c r="J10" s="295"/>
      <c r="K10" s="296"/>
      <c r="L10" s="296"/>
    </row>
    <row r="11" spans="1:12" ht="22.5" customHeight="1">
      <c r="A11" s="292">
        <v>7</v>
      </c>
      <c r="B11" s="208"/>
      <c r="C11" s="208"/>
      <c r="D11" s="239"/>
      <c r="E11" s="208"/>
      <c r="F11" s="226"/>
      <c r="G11" s="302"/>
      <c r="H11" s="209"/>
      <c r="I11" s="209"/>
      <c r="J11" s="293"/>
      <c r="K11" s="294"/>
      <c r="L11" s="294"/>
    </row>
    <row r="12" spans="1:12" ht="22.5" customHeight="1">
      <c r="A12" s="292">
        <v>8</v>
      </c>
      <c r="B12" s="136"/>
      <c r="C12" s="137"/>
      <c r="D12" s="54"/>
      <c r="E12" s="53"/>
      <c r="F12" s="313"/>
      <c r="G12" s="301"/>
      <c r="H12" s="45"/>
      <c r="I12" s="45"/>
      <c r="J12" s="295"/>
      <c r="K12" s="296"/>
      <c r="L12" s="296"/>
    </row>
    <row r="13" spans="1:12" ht="22.5" customHeight="1">
      <c r="A13" s="292">
        <v>9</v>
      </c>
      <c r="B13" s="205"/>
      <c r="C13" s="206"/>
      <c r="D13" s="207"/>
      <c r="E13" s="208"/>
      <c r="F13" s="209"/>
      <c r="G13" s="302"/>
      <c r="H13" s="209"/>
      <c r="I13" s="209"/>
      <c r="J13" s="293"/>
      <c r="K13" s="294"/>
      <c r="L13" s="294"/>
    </row>
    <row r="14" spans="1:12" ht="22.5" customHeight="1">
      <c r="A14" s="292">
        <v>10</v>
      </c>
      <c r="B14" s="87"/>
      <c r="C14" s="87"/>
      <c r="D14" s="57"/>
      <c r="E14" s="43"/>
      <c r="F14" s="45"/>
      <c r="G14" s="301"/>
      <c r="H14" s="45"/>
      <c r="I14" s="45"/>
      <c r="J14" s="295"/>
      <c r="K14" s="296"/>
      <c r="L14" s="296"/>
    </row>
    <row r="15" spans="1:12" ht="22.5" customHeight="1">
      <c r="A15" s="292">
        <v>11</v>
      </c>
      <c r="B15" s="205"/>
      <c r="C15" s="206"/>
      <c r="D15" s="207"/>
      <c r="E15" s="208"/>
      <c r="F15" s="209"/>
      <c r="G15" s="302"/>
      <c r="H15" s="209"/>
      <c r="I15" s="209"/>
      <c r="J15" s="293"/>
      <c r="K15" s="294"/>
      <c r="L15" s="294"/>
    </row>
    <row r="16" spans="1:12" ht="22.5" customHeight="1">
      <c r="A16" s="292">
        <v>12</v>
      </c>
      <c r="B16" s="42"/>
      <c r="C16" s="43"/>
      <c r="D16" s="44"/>
      <c r="E16" s="43"/>
      <c r="F16" s="45"/>
      <c r="G16" s="301"/>
      <c r="H16" s="45"/>
      <c r="I16" s="45"/>
      <c r="J16" s="295"/>
      <c r="K16" s="296"/>
      <c r="L16" s="296"/>
    </row>
    <row r="17" spans="1:12" ht="22.5" customHeight="1">
      <c r="A17" s="292">
        <v>13</v>
      </c>
      <c r="B17" s="226"/>
      <c r="C17" s="226"/>
      <c r="D17" s="315"/>
      <c r="E17" s="226"/>
      <c r="F17" s="316"/>
      <c r="G17" s="302"/>
      <c r="H17" s="209"/>
      <c r="I17" s="209"/>
      <c r="J17" s="293"/>
      <c r="K17" s="294"/>
      <c r="L17" s="294"/>
    </row>
    <row r="18" spans="1:12" ht="22.5" customHeight="1">
      <c r="A18" s="292">
        <v>14</v>
      </c>
      <c r="B18" s="68"/>
      <c r="C18" s="68"/>
      <c r="D18" s="69"/>
      <c r="E18" s="68"/>
      <c r="F18" s="45"/>
      <c r="G18" s="45"/>
      <c r="H18" s="45"/>
      <c r="I18" s="45"/>
      <c r="J18" s="295"/>
      <c r="K18" s="296"/>
      <c r="L18" s="296"/>
    </row>
    <row r="19" spans="1:12" ht="22.5" customHeight="1">
      <c r="A19" s="292">
        <v>15</v>
      </c>
      <c r="B19" s="209"/>
      <c r="C19" s="209"/>
      <c r="D19" s="272"/>
      <c r="E19" s="209"/>
      <c r="F19" s="209"/>
      <c r="G19" s="209"/>
      <c r="H19" s="209"/>
      <c r="I19" s="209"/>
      <c r="J19" s="293"/>
      <c r="K19" s="294"/>
      <c r="L19" s="294"/>
    </row>
    <row r="20" spans="1:12" ht="22.5" customHeight="1">
      <c r="A20" s="292">
        <v>16</v>
      </c>
      <c r="B20" s="45"/>
      <c r="C20" s="45"/>
      <c r="D20" s="273"/>
      <c r="E20" s="45"/>
      <c r="F20" s="45"/>
      <c r="G20" s="45"/>
      <c r="H20" s="45"/>
      <c r="I20" s="45"/>
      <c r="J20" s="295"/>
      <c r="K20" s="296"/>
      <c r="L20" s="296"/>
    </row>
    <row r="21" spans="1:12" ht="22.5" customHeight="1">
      <c r="A21" s="292">
        <v>17</v>
      </c>
      <c r="B21" s="253"/>
      <c r="C21" s="208"/>
      <c r="D21" s="239"/>
      <c r="E21" s="208"/>
      <c r="F21" s="209"/>
      <c r="G21" s="209"/>
      <c r="H21" s="209"/>
      <c r="I21" s="209"/>
      <c r="J21" s="293"/>
      <c r="K21" s="294"/>
      <c r="L21" s="294"/>
    </row>
    <row r="22" spans="1:12" ht="22.5" customHeight="1">
      <c r="A22" s="292">
        <v>18</v>
      </c>
      <c r="B22" s="42"/>
      <c r="C22" s="43"/>
      <c r="D22" s="44"/>
      <c r="E22" s="43"/>
      <c r="F22" s="45"/>
      <c r="G22" s="45"/>
      <c r="H22" s="45"/>
      <c r="I22" s="45"/>
      <c r="J22" s="295"/>
      <c r="K22" s="296"/>
      <c r="L22" s="296"/>
    </row>
    <row r="23" spans="1:12" ht="22.5" customHeight="1">
      <c r="A23" s="292">
        <v>19</v>
      </c>
      <c r="B23" s="233"/>
      <c r="C23" s="234"/>
      <c r="D23" s="235"/>
      <c r="E23" s="236"/>
      <c r="F23" s="209"/>
      <c r="G23" s="209"/>
      <c r="H23" s="209"/>
      <c r="I23" s="209"/>
      <c r="J23" s="293"/>
      <c r="K23" s="294"/>
      <c r="L23" s="294"/>
    </row>
    <row r="24" spans="1:12" ht="22.5" customHeight="1">
      <c r="A24" s="292">
        <v>20</v>
      </c>
      <c r="B24" s="240"/>
      <c r="C24" s="241"/>
      <c r="D24" s="244"/>
      <c r="E24" s="241"/>
      <c r="F24" s="317"/>
      <c r="G24" s="45"/>
      <c r="H24" s="45"/>
      <c r="I24" s="45"/>
      <c r="J24" s="45"/>
      <c r="K24" s="45"/>
      <c r="L24" s="45"/>
    </row>
  </sheetData>
  <sheetProtection selectLockedCells="1" selectUnlockedCells="1"/>
  <mergeCells count="29">
    <mergeCell ref="A1:B2"/>
    <mergeCell ref="C1:L1"/>
    <mergeCell ref="C2:E2"/>
    <mergeCell ref="I2:L2"/>
    <mergeCell ref="A3:B3"/>
    <mergeCell ref="D3:E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</mergeCells>
  <dataValidations count="2">
    <dataValidation type="list" operator="equal" allowBlank="1" sqref="E5:E8 E11 E16 E21:E22 E24">
      <formula1>"CG,Je,Da,Pro,Hon,Exc"</formula1>
    </dataValidation>
    <dataValidation type="list" operator="equal" allowBlank="1" sqref="E9 E12:E15 E18">
      <formula1>"PF,PG,BF,BG,MF,MG"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O7" sqref="O7"/>
    </sheetView>
  </sheetViews>
  <sheetFormatPr defaultColWidth="11.421875" defaultRowHeight="12.75"/>
  <cols>
    <col min="1" max="1" width="4.28125" style="286" customWidth="1"/>
    <col min="2" max="3" width="18.7109375" style="4" customWidth="1"/>
    <col min="4" max="6" width="8.28125" style="4" customWidth="1"/>
    <col min="7" max="7" width="18.7109375" style="4" customWidth="1"/>
    <col min="8" max="8" width="15.8515625" style="4" customWidth="1"/>
    <col min="9" max="11" width="14.421875" style="4" customWidth="1"/>
    <col min="12" max="16384" width="10.7109375" style="3" customWidth="1"/>
  </cols>
  <sheetData>
    <row r="1" spans="1:11" s="167" customFormat="1" ht="37.5" customHeight="1">
      <c r="A1" s="287"/>
      <c r="B1" s="287"/>
      <c r="C1" s="287" t="s">
        <v>279</v>
      </c>
      <c r="D1" s="287"/>
      <c r="E1" s="287"/>
      <c r="F1" s="287"/>
      <c r="G1" s="287"/>
      <c r="H1" s="287"/>
      <c r="I1" s="287"/>
      <c r="J1" s="287"/>
      <c r="K1" s="287"/>
    </row>
    <row r="2" spans="1:11" ht="37.5" customHeight="1">
      <c r="A2" s="287"/>
      <c r="B2" s="287"/>
      <c r="C2" s="318" t="s">
        <v>298</v>
      </c>
      <c r="D2" s="318"/>
      <c r="E2" s="318"/>
      <c r="F2" s="288" t="s">
        <v>299</v>
      </c>
      <c r="G2" s="288" t="s">
        <v>5</v>
      </c>
      <c r="H2" s="288" t="s">
        <v>255</v>
      </c>
      <c r="I2" s="288" t="s">
        <v>300</v>
      </c>
      <c r="J2" s="288"/>
      <c r="K2" s="288"/>
    </row>
    <row r="3" spans="1:11" ht="12.75">
      <c r="A3" s="319" t="s">
        <v>301</v>
      </c>
      <c r="B3" s="319"/>
      <c r="C3" s="319" t="s">
        <v>257</v>
      </c>
      <c r="D3" s="319" t="s">
        <v>275</v>
      </c>
      <c r="E3" s="319"/>
      <c r="F3" s="319" t="s">
        <v>302</v>
      </c>
      <c r="G3" s="319" t="s">
        <v>303</v>
      </c>
      <c r="H3" s="319">
        <v>2017</v>
      </c>
      <c r="I3" s="319" t="s">
        <v>304</v>
      </c>
      <c r="J3" s="319"/>
      <c r="K3" s="319"/>
    </row>
    <row r="4" spans="1:11" s="321" customFormat="1" ht="31.5" customHeight="1">
      <c r="A4" s="290"/>
      <c r="B4" s="291" t="s">
        <v>6</v>
      </c>
      <c r="C4" s="291" t="s">
        <v>7</v>
      </c>
      <c r="D4" s="291" t="s">
        <v>284</v>
      </c>
      <c r="E4" s="291" t="s">
        <v>262</v>
      </c>
      <c r="F4" s="291" t="s">
        <v>285</v>
      </c>
      <c r="G4" s="291" t="s">
        <v>286</v>
      </c>
      <c r="H4" s="291" t="s">
        <v>287</v>
      </c>
      <c r="I4" s="320" t="s">
        <v>288</v>
      </c>
      <c r="J4" s="290" t="s">
        <v>289</v>
      </c>
      <c r="K4" s="290"/>
    </row>
    <row r="5" spans="1:11" ht="22.5" customHeight="1">
      <c r="A5" s="292">
        <v>1</v>
      </c>
      <c r="B5" s="37"/>
      <c r="C5" s="38"/>
      <c r="D5" s="39"/>
      <c r="E5" s="40"/>
      <c r="F5" s="317"/>
      <c r="G5" s="243"/>
      <c r="H5" s="243"/>
      <c r="I5" s="243"/>
      <c r="J5" s="322"/>
      <c r="K5" s="322"/>
    </row>
    <row r="6" spans="1:11" ht="22.5" customHeight="1">
      <c r="A6" s="292">
        <v>2</v>
      </c>
      <c r="B6" s="323"/>
      <c r="C6" s="324"/>
      <c r="D6" s="325"/>
      <c r="E6" s="324"/>
      <c r="F6" s="299"/>
      <c r="G6" s="45"/>
      <c r="H6" s="45"/>
      <c r="I6" s="45"/>
      <c r="J6" s="296"/>
      <c r="K6" s="296"/>
    </row>
    <row r="7" spans="1:11" ht="22.5" customHeight="1">
      <c r="A7" s="292">
        <v>3</v>
      </c>
      <c r="B7" s="326"/>
      <c r="C7" s="327"/>
      <c r="D7" s="328"/>
      <c r="E7" s="329"/>
      <c r="F7" s="317"/>
      <c r="G7" s="243"/>
      <c r="H7" s="243"/>
      <c r="I7" s="243"/>
      <c r="J7" s="322"/>
      <c r="K7" s="322"/>
    </row>
    <row r="8" spans="1:11" ht="22.5" customHeight="1">
      <c r="A8" s="292">
        <v>4</v>
      </c>
      <c r="B8" s="330"/>
      <c r="C8" s="331"/>
      <c r="D8" s="332"/>
      <c r="E8" s="333"/>
      <c r="F8" s="299"/>
      <c r="G8" s="45"/>
      <c r="H8" s="45"/>
      <c r="I8" s="45"/>
      <c r="J8" s="296"/>
      <c r="K8" s="296"/>
    </row>
    <row r="9" spans="1:11" ht="22.5" customHeight="1">
      <c r="A9" s="292">
        <v>5</v>
      </c>
      <c r="B9" s="240"/>
      <c r="C9" s="241"/>
      <c r="D9" s="242"/>
      <c r="E9" s="241"/>
      <c r="F9" s="317"/>
      <c r="G9" s="243"/>
      <c r="H9" s="243"/>
      <c r="I9" s="243"/>
      <c r="J9" s="322"/>
      <c r="K9" s="322"/>
    </row>
    <row r="10" spans="1:11" ht="22.5" customHeight="1">
      <c r="A10" s="292">
        <v>6</v>
      </c>
      <c r="B10" s="45"/>
      <c r="C10" s="45"/>
      <c r="D10" s="45"/>
      <c r="E10" s="45"/>
      <c r="F10" s="299"/>
      <c r="G10" s="45"/>
      <c r="H10" s="45"/>
      <c r="I10" s="45"/>
      <c r="J10" s="296"/>
      <c r="K10" s="296"/>
    </row>
    <row r="11" spans="1:11" ht="22.5" customHeight="1">
      <c r="A11" s="292">
        <v>7</v>
      </c>
      <c r="B11" s="243"/>
      <c r="C11" s="243"/>
      <c r="D11" s="243"/>
      <c r="E11" s="243"/>
      <c r="F11" s="317"/>
      <c r="G11" s="243"/>
      <c r="H11" s="243"/>
      <c r="I11" s="243"/>
      <c r="J11" s="322"/>
      <c r="K11" s="322"/>
    </row>
    <row r="12" spans="1:11" ht="22.5" customHeight="1">
      <c r="A12" s="292">
        <v>8</v>
      </c>
      <c r="B12" s="45"/>
      <c r="C12" s="45"/>
      <c r="D12" s="45"/>
      <c r="E12" s="45"/>
      <c r="F12" s="299"/>
      <c r="G12" s="45"/>
      <c r="H12" s="45"/>
      <c r="I12" s="45"/>
      <c r="J12" s="296"/>
      <c r="K12" s="296"/>
    </row>
    <row r="13" spans="1:11" ht="22.5" customHeight="1">
      <c r="A13" s="292">
        <v>9</v>
      </c>
      <c r="B13" s="243"/>
      <c r="C13" s="243"/>
      <c r="D13" s="243"/>
      <c r="E13" s="243"/>
      <c r="F13" s="317"/>
      <c r="G13" s="243"/>
      <c r="H13" s="243"/>
      <c r="I13" s="243"/>
      <c r="J13" s="322"/>
      <c r="K13" s="322"/>
    </row>
    <row r="14" spans="1:11" ht="22.5" customHeight="1">
      <c r="A14" s="292">
        <v>10</v>
      </c>
      <c r="B14" s="45"/>
      <c r="C14" s="45"/>
      <c r="D14" s="45"/>
      <c r="E14" s="45"/>
      <c r="F14" s="299"/>
      <c r="G14" s="45"/>
      <c r="H14" s="45"/>
      <c r="I14" s="45"/>
      <c r="J14" s="296"/>
      <c r="K14" s="296"/>
    </row>
    <row r="15" spans="1:11" ht="22.5" customHeight="1">
      <c r="A15" s="292">
        <v>11</v>
      </c>
      <c r="B15" s="243"/>
      <c r="C15" s="243"/>
      <c r="D15" s="243"/>
      <c r="E15" s="243"/>
      <c r="F15" s="317"/>
      <c r="G15" s="243"/>
      <c r="H15" s="243"/>
      <c r="I15" s="243"/>
      <c r="J15" s="322"/>
      <c r="K15" s="322"/>
    </row>
    <row r="16" spans="1:11" ht="22.5" customHeight="1">
      <c r="A16" s="292">
        <v>12</v>
      </c>
      <c r="B16" s="45"/>
      <c r="C16" s="45"/>
      <c r="D16" s="45"/>
      <c r="E16" s="45"/>
      <c r="F16" s="299"/>
      <c r="G16" s="45"/>
      <c r="H16" s="45"/>
      <c r="I16" s="45"/>
      <c r="J16" s="296"/>
      <c r="K16" s="296"/>
    </row>
    <row r="17" spans="1:11" ht="22.5" customHeight="1">
      <c r="A17" s="292">
        <v>13</v>
      </c>
      <c r="B17" s="243"/>
      <c r="C17" s="243"/>
      <c r="D17" s="243"/>
      <c r="E17" s="243"/>
      <c r="F17" s="317"/>
      <c r="G17" s="243"/>
      <c r="H17" s="243"/>
      <c r="I17" s="243"/>
      <c r="J17" s="322"/>
      <c r="K17" s="322"/>
    </row>
    <row r="18" spans="1:11" ht="22.5" customHeight="1">
      <c r="A18" s="292">
        <v>14</v>
      </c>
      <c r="B18" s="45"/>
      <c r="C18" s="45"/>
      <c r="D18" s="45"/>
      <c r="E18" s="45"/>
      <c r="F18" s="299"/>
      <c r="G18" s="45"/>
      <c r="H18" s="45"/>
      <c r="I18" s="45"/>
      <c r="J18" s="296"/>
      <c r="K18" s="296"/>
    </row>
    <row r="19" spans="1:11" ht="22.5" customHeight="1">
      <c r="A19" s="292">
        <v>15</v>
      </c>
      <c r="B19" s="243"/>
      <c r="C19" s="243"/>
      <c r="D19" s="243"/>
      <c r="E19" s="243"/>
      <c r="F19" s="317"/>
      <c r="G19" s="243"/>
      <c r="H19" s="243"/>
      <c r="I19" s="243"/>
      <c r="J19" s="322"/>
      <c r="K19" s="322"/>
    </row>
    <row r="20" spans="1:11" ht="22.5" customHeight="1">
      <c r="A20" s="292">
        <v>16</v>
      </c>
      <c r="B20" s="86"/>
      <c r="C20" s="87"/>
      <c r="D20" s="57"/>
      <c r="E20" s="43"/>
      <c r="F20" s="227"/>
      <c r="G20" s="45"/>
      <c r="H20" s="45"/>
      <c r="I20" s="45"/>
      <c r="J20" s="296"/>
      <c r="K20" s="296"/>
    </row>
    <row r="21" spans="1:11" ht="22.5" customHeight="1">
      <c r="A21" s="292">
        <v>17</v>
      </c>
      <c r="B21" s="334"/>
      <c r="C21" s="334"/>
      <c r="D21" s="242"/>
      <c r="E21" s="241"/>
      <c r="F21" s="317"/>
      <c r="G21" s="243"/>
      <c r="H21" s="243"/>
      <c r="I21" s="243"/>
      <c r="J21" s="322"/>
      <c r="K21" s="322"/>
    </row>
    <row r="22" spans="1:11" ht="22.5" customHeight="1">
      <c r="A22" s="292">
        <v>18</v>
      </c>
      <c r="B22" s="86"/>
      <c r="C22" s="87"/>
      <c r="D22" s="57"/>
      <c r="E22" s="43"/>
      <c r="F22" s="299"/>
      <c r="G22" s="45"/>
      <c r="H22" s="45"/>
      <c r="I22" s="45"/>
      <c r="J22" s="296"/>
      <c r="K22" s="296"/>
    </row>
    <row r="23" spans="1:11" ht="22.5" customHeight="1">
      <c r="A23" s="292">
        <v>19</v>
      </c>
      <c r="B23" s="335"/>
      <c r="C23" s="334"/>
      <c r="D23" s="242"/>
      <c r="E23" s="241"/>
      <c r="F23" s="317"/>
      <c r="G23" s="243"/>
      <c r="H23" s="243"/>
      <c r="I23" s="243"/>
      <c r="J23" s="322"/>
      <c r="K23" s="322"/>
    </row>
    <row r="24" spans="1:11" ht="22.5" customHeight="1">
      <c r="A24" s="292">
        <v>20</v>
      </c>
      <c r="B24" s="86"/>
      <c r="C24" s="87"/>
      <c r="D24" s="57"/>
      <c r="E24" s="43"/>
      <c r="F24" s="299"/>
      <c r="G24" s="45"/>
      <c r="H24" s="45"/>
      <c r="I24" s="45"/>
      <c r="J24" s="45"/>
      <c r="K24" s="45"/>
    </row>
  </sheetData>
  <sheetProtection selectLockedCells="1" selectUnlockedCells="1"/>
  <mergeCells count="28">
    <mergeCell ref="A1:B2"/>
    <mergeCell ref="C1:K1"/>
    <mergeCell ref="C2:E2"/>
    <mergeCell ref="I2:K2"/>
    <mergeCell ref="A3:B3"/>
    <mergeCell ref="D3:E3"/>
    <mergeCell ref="I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</mergeCells>
  <dataValidations count="2">
    <dataValidation type="list" operator="equal" allowBlank="1" sqref="E5 E8 E20:E24">
      <formula1>"CG,Je,Da,Pro,Hon,Exc"</formula1>
    </dataValidation>
    <dataValidation type="list" operator="equal" allowBlank="1" sqref="E6:E7 E9">
      <formula1>"PF,PG,BF,BG,MF,MG"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