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TIREUR 10 M" sheetId="1" r:id="rId1"/>
    <sheet name="PLAN DE TIR" sheetId="2" r:id="rId2"/>
    <sheet name="SERIE 1 &amp; 2" sheetId="3" r:id="rId3"/>
    <sheet name="SERIE 2" sheetId="4" state="hidden" r:id="rId4"/>
    <sheet name="SERIE 3 &amp; 4" sheetId="5" r:id="rId5"/>
    <sheet name="SERIE 4" sheetId="6" state="hidden" r:id="rId6"/>
    <sheet name="SERIE 5" sheetId="7" state="hidden" r:id="rId7"/>
    <sheet name="SERIE 6 &amp; 7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  <sheet name="Feuil1" sheetId="15" state="hidden" r:id="rId15"/>
    <sheet name="Feuil2" sheetId="16" state="hidden" r:id="rId16"/>
  </sheets>
  <externalReferences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<sst xmlns="http://schemas.openxmlformats.org/spreadsheetml/2006/main" count="1450" uniqueCount="420">
  <si>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</si>
  <si>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</si>
  <si>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</si>
  <si>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</si>
  <si>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</si>
  <si>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</si>
  <si>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</si>
  <si>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</si>
  <si>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</si>
  <si>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</si>
  <si>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</si>
  <si>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</si>
  <si>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</si>
  <si>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</si>
  <si>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</si>
  <si>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</si>
  <si>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</si>
  <si>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</si>
  <si>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</si>
  <si>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</si>
  <si>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</si>
  <si>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</si>
  <si>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</si>
  <si>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</si>
  <si>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</si>
  <si>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</si>
  <si>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</si>
  <si>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</si>
  <si>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</si>
  <si>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</si>
  <si>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</si>
  <si>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</si>
  <si>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</si>
  <si>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</si>
  <si>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</si>
  <si>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</si>
  <si>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</si>
  <si>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</si>
  <si>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</si>
  <si>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</si>
  <si>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</si>
  <si>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</si>
  <si>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</si>
  <si>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</si>
  <si>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</si>
  <si>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</si>
  <si>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</si>
  <si>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</si>
  <si>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</si>
  <si>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</si>
  <si>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</si>
  <si>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</si>
  <si>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</si>
  <si>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</si>
  <si>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</si>
  <si>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</si>
  <si>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</si>
  <si>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</si>
  <si>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</si>
  <si>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</si>
  <si>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</si>
  <si>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</si>
  <si>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</si>
  <si>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</si>
  <si>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</si>
  <si>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</si>
  <si>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</si>
  <si>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</si>
  <si>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</si>
  <si>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</si>
  <si>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</si>
  <si>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</si>
  <si>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</si>
  <si>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</si>
  <si>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</si>
  <si>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</si>
  <si>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</si>
  <si>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</si>
  <si>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</si>
  <si>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</si>
  <si>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</si>
  <si>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</si>
  <si>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</si>
  <si>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</si>
  <si>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</si>
  <si>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</si>
  <si>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</si>
  <si>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</si>
  <si>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</si>
  <si>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</si>
  <si>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</si>
  <si>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</si>
  <si>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</si>
  <si>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</si>
  <si>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</si>
  <si>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</si>
  <si>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</si>
  <si>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</si>
  <si>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</si>
  <si>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</si>
  <si>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</si>
  <si>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</si>
  <si>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</si>
  <si>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</si>
  <si>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</si>
  <si>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</si>
  <si>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</si>
  <si>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</si>
  <si>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</si>
  <si>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</si>
  <si>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</si>
  <si>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</si>
  <si>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</si>
  <si>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</si>
  <si>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</si>
  <si>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</si>
  <si>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</si>
  <si>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</si>
  <si>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</si>
  <si>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</si>
  <si>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</si>
  <si>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</si>
  <si>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</si>
  <si>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</si>
  <si>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</si>
  <si>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</si>
  <si>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</si>
  <si>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</si>
  <si>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</si>
  <si>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</si>
  <si>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</si>
  <si>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</si>
  <si>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</si>
  <si>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</si>
  <si>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</si>
  <si>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</si>
  <si>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</si>
  <si>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</si>
  <si>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</si>
  <si>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</si>
  <si>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</si>
  <si>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</si>
  <si>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</si>
  <si>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</si>
  <si>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</si>
  <si>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</si>
  <si>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</si>
  <si>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</si>
  <si>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</si>
  <si>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</si>
  <si>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</si>
  <si>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</si>
  <si>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</si>
  <si>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</si>
  <si>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</si>
  <si>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</si>
  <si>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</si>
  <si>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</si>
  <si>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</si>
  <si>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</si>
  <si>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</si>
  <si>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</si>
  <si>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</si>
  <si>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</si>
  <si>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</si>
  <si>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</si>
  <si>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</si>
  <si>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</si>
  <si>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</si>
  <si>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</si>
  <si>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</si>
  <si>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</si>
  <si>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</si>
  <si>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</si>
  <si>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</si>
  <si>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</si>
  <si>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</si>
  <si>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</si>
  <si>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</si>
  <si>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</si>
  <si>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</si>
  <si>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</si>
  <si>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</si>
  <si>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</si>
  <si>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</si>
  <si>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</si>
  <si>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</si>
  <si>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</si>
  <si>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</si>
  <si>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</si>
  <si>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</si>
  <si>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</si>
  <si>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</si>
  <si>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</si>
  <si>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</si>
  <si>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</si>
  <si>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</si>
  <si>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</si>
  <si>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</si>
  <si>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</si>
  <si>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</si>
  <si>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</si>
  <si>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</si>
  <si>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</si>
  <si>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</si>
  <si>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</si>
  <si>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</si>
  <si>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</si>
  <si>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</si>
  <si>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</si>
  <si>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</si>
  <si>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</si>
  <si>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</si>
  <si>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</si>
  <si>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</si>
  <si>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</si>
  <si>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</si>
  <si>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</si>
  <si>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</si>
  <si>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</si>
  <si>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</si>
  <si>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</si>
  <si>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</si>
  <si>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</si>
  <si>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</si>
  <si>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</si>
  <si>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N° CLUB</t>
  </si>
  <si>
    <t>16 H 00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</si>
  <si>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</si>
  <si>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</si>
  <si>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</si>
  <si>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</si>
  <si>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</si>
  <si>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</si>
  <si>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</si>
  <si>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</si>
  <si>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14h00</t>
  </si>
  <si>
    <t>D</t>
  </si>
  <si>
    <t>carabine</t>
  </si>
  <si>
    <t>FARINA</t>
  </si>
  <si>
    <t>Françoise</t>
  </si>
  <si>
    <t>pistolet</t>
  </si>
  <si>
    <t>CG</t>
  </si>
  <si>
    <t>LEOMENT</t>
  </si>
  <si>
    <t>Laurence</t>
  </si>
  <si>
    <t>WAGON</t>
  </si>
  <si>
    <t>Léa</t>
  </si>
  <si>
    <t>8 H 45</t>
  </si>
  <si>
    <t>14 H 00</t>
  </si>
  <si>
    <t>7</t>
  </si>
  <si>
    <t>SERIE 7</t>
  </si>
  <si>
    <t>SERIE 8</t>
  </si>
  <si>
    <t>CARABINE / PISTOLET</t>
  </si>
  <si>
    <t>BOUVET</t>
  </si>
  <si>
    <t>DISC.</t>
  </si>
  <si>
    <t>RESULTATS</t>
  </si>
  <si>
    <t>Carabine</t>
  </si>
  <si>
    <t>Alexis</t>
  </si>
  <si>
    <t>U.S.M. ST DENIS EN VAL TIR</t>
  </si>
  <si>
    <t>C.J.F. TIR</t>
  </si>
  <si>
    <t>J 3 AMILLY TIR</t>
  </si>
  <si>
    <t>U.S.O. TIR</t>
  </si>
  <si>
    <t>CALCUL DU NOMBRE DE CARTONS CARABINE ET PISTOLET</t>
  </si>
  <si>
    <t>274</t>
  </si>
  <si>
    <t>020</t>
  </si>
  <si>
    <t>002</t>
  </si>
  <si>
    <t>275</t>
  </si>
  <si>
    <t>170</t>
  </si>
  <si>
    <t>CERCLE PASTEUR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</si>
  <si>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</si>
  <si>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</si>
  <si>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</si>
  <si>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</si>
  <si>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</si>
  <si>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</si>
  <si>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</si>
  <si>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</si>
  <si>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</si>
  <si>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</si>
  <si>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</si>
  <si>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</si>
  <si>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</si>
  <si>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</si>
  <si>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</si>
  <si>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</si>
  <si>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1</t>
  </si>
  <si>
    <t>2</t>
  </si>
  <si>
    <t>LA BERRICHONNE GIEN</t>
  </si>
  <si>
    <t>PELLE</t>
  </si>
  <si>
    <t>Alix</t>
  </si>
  <si>
    <t>287</t>
  </si>
  <si>
    <t>Josiane</t>
  </si>
  <si>
    <t xml:space="preserve">LISTE DES CLUBS 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</si>
  <si>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</si>
  <si>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</si>
  <si>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</si>
  <si>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</si>
  <si>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</si>
  <si>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</si>
  <si>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</si>
  <si>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ST DENIS EN VAL TIR</t>
  </si>
  <si>
    <t>RECEPTION LE :</t>
  </si>
  <si>
    <t>FEVRIER</t>
  </si>
  <si>
    <t>COUPE JEUNES ET DAMES</t>
  </si>
  <si>
    <t>15h00</t>
  </si>
  <si>
    <t>9 H 30</t>
  </si>
  <si>
    <t>10 H 30</t>
  </si>
  <si>
    <t>15 H 00</t>
  </si>
  <si>
    <t>COUPE DES JEUNES ET DES DAMES</t>
  </si>
  <si>
    <t>Jules</t>
  </si>
  <si>
    <t>Anne</t>
  </si>
  <si>
    <t>JAROUSSE</t>
  </si>
  <si>
    <t>JF</t>
  </si>
  <si>
    <t>VANNIER</t>
  </si>
  <si>
    <t>Come</t>
  </si>
  <si>
    <t>JG</t>
  </si>
  <si>
    <t>Arthur</t>
  </si>
  <si>
    <t>SPRANKE</t>
  </si>
  <si>
    <t>Ruth</t>
  </si>
  <si>
    <t>SERIE 2</t>
  </si>
  <si>
    <t>BARTOLLETI</t>
  </si>
  <si>
    <t>Leon</t>
  </si>
  <si>
    <t>Maxime</t>
  </si>
  <si>
    <t>Claire</t>
  </si>
  <si>
    <t>CF</t>
  </si>
  <si>
    <t>NOEL</t>
  </si>
  <si>
    <t>Thomas</t>
  </si>
  <si>
    <t>GILLET</t>
  </si>
  <si>
    <t>Gaelle</t>
  </si>
  <si>
    <t>AMARY</t>
  </si>
  <si>
    <t>Malo</t>
  </si>
  <si>
    <t>STABERI</t>
  </si>
  <si>
    <t>Anne Lou</t>
  </si>
  <si>
    <t>CARRON</t>
  </si>
  <si>
    <t>Diane</t>
  </si>
  <si>
    <t>Catherine</t>
  </si>
  <si>
    <t>BORDEAU</t>
  </si>
  <si>
    <t>Nathalie</t>
  </si>
  <si>
    <t>GREGOIRE BORDEAU</t>
  </si>
  <si>
    <t>Faustine</t>
  </si>
  <si>
    <t>BOURGEOIS</t>
  </si>
  <si>
    <t>Christine</t>
  </si>
  <si>
    <t>BRETON</t>
  </si>
  <si>
    <t>Claudine</t>
  </si>
  <si>
    <t>DIEZ</t>
  </si>
  <si>
    <t>Anne Marie</t>
  </si>
  <si>
    <t>RODRIGUEZ</t>
  </si>
  <si>
    <t>Guadalupe</t>
  </si>
  <si>
    <t>TORNETTO</t>
  </si>
  <si>
    <t>FILIATREAU</t>
  </si>
  <si>
    <t>Isabelle</t>
  </si>
  <si>
    <t>SARTORIO</t>
  </si>
  <si>
    <t>Théa</t>
  </si>
  <si>
    <t>WANDELS</t>
  </si>
  <si>
    <t>Aymeric</t>
  </si>
  <si>
    <t>LA FERTE ST AUBIN</t>
  </si>
  <si>
    <t>GOIN</t>
  </si>
  <si>
    <t>Véronique</t>
  </si>
  <si>
    <t xml:space="preserve">10 H 30 </t>
  </si>
  <si>
    <t>C</t>
  </si>
  <si>
    <t>P</t>
  </si>
  <si>
    <t>14 H 30</t>
  </si>
  <si>
    <t>10 H 00</t>
  </si>
  <si>
    <t>N° TELEPHONE</t>
  </si>
  <si>
    <t>BORDERON</t>
  </si>
  <si>
    <t>Anais</t>
  </si>
  <si>
    <t>ESTIER</t>
  </si>
  <si>
    <t>Hélène</t>
  </si>
  <si>
    <t>Sandrine</t>
  </si>
  <si>
    <t>LEMAIRE</t>
  </si>
  <si>
    <t>Clara</t>
  </si>
  <si>
    <t>PINGANAUD</t>
  </si>
  <si>
    <t>Léonille</t>
  </si>
  <si>
    <t>AMALRIC BOITE</t>
  </si>
  <si>
    <t>Maiwenn</t>
  </si>
  <si>
    <t>JARRET</t>
  </si>
  <si>
    <t>Yvan</t>
  </si>
  <si>
    <t>MONVILLE</t>
  </si>
  <si>
    <t>GARCIN</t>
  </si>
  <si>
    <t>PATINOTE</t>
  </si>
  <si>
    <t>Jochua</t>
  </si>
  <si>
    <t>Titouan</t>
  </si>
  <si>
    <t>DARDAINE</t>
  </si>
  <si>
    <t>Ethan</t>
  </si>
  <si>
    <t>Loukina</t>
  </si>
  <si>
    <t>CASSEGRAIN</t>
  </si>
  <si>
    <t>MATCH SUR 40 COUPS TOUTES CATEGORIES</t>
  </si>
  <si>
    <t>MURAT</t>
  </si>
  <si>
    <t>Odile</t>
  </si>
  <si>
    <t>14H00</t>
  </si>
  <si>
    <t>15H00</t>
  </si>
  <si>
    <t>008</t>
  </si>
  <si>
    <t>CHAPEAU-SELLIER</t>
  </si>
  <si>
    <t>Guénaël</t>
  </si>
  <si>
    <t>GAUCHER</t>
  </si>
  <si>
    <t>Jérémie</t>
  </si>
  <si>
    <t>GRANDVILLAIN</t>
  </si>
  <si>
    <t>Tessa</t>
  </si>
  <si>
    <t>DEFELICE</t>
  </si>
  <si>
    <t>Luca</t>
  </si>
  <si>
    <t>Chloe</t>
  </si>
  <si>
    <t>Louane</t>
  </si>
  <si>
    <t>XX</t>
  </si>
  <si>
    <t>RENO</t>
  </si>
  <si>
    <t>xx</t>
  </si>
  <si>
    <t>BLONDEL</t>
  </si>
  <si>
    <t>Patrick</t>
  </si>
  <si>
    <t>Mathieu</t>
  </si>
  <si>
    <t>CHAUVET</t>
  </si>
  <si>
    <t>17 &amp; 18</t>
  </si>
  <si>
    <t>PALLU</t>
  </si>
  <si>
    <t>Delphine</t>
  </si>
  <si>
    <t>YANG</t>
  </si>
  <si>
    <t>Shanshan</t>
  </si>
  <si>
    <t>FERNANDEZ</t>
  </si>
  <si>
    <t>Cyrielle</t>
  </si>
  <si>
    <t>KRIEGER</t>
  </si>
  <si>
    <t>Nathan</t>
  </si>
  <si>
    <t>ANNULEE</t>
  </si>
  <si>
    <t>10H00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</si>
</sst>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2A2623"/>
      <name val="Trebuchet MS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5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textRotation="90"/>
    </xf>
    <xf numFmtId="0" fontId="68" fillId="0" borderId="0" xfId="0" applyFont="1" applyAlignment="1">
      <alignment horizont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7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 textRotation="90"/>
    </xf>
    <xf numFmtId="0" fontId="70" fillId="0" borderId="0" xfId="0" applyFont="1" applyAlignment="1">
      <alignment textRotation="90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textRotation="90"/>
    </xf>
    <xf numFmtId="0" fontId="65" fillId="0" borderId="0" xfId="0" applyFont="1" applyAlignment="1">
      <alignment horizontal="center" vertical="center" textRotation="90"/>
    </xf>
    <xf numFmtId="0" fontId="71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72" fillId="0" borderId="10" xfId="51" applyFont="1" applyBorder="1" applyAlignment="1">
      <alignment horizontal="center" vertical="center" wrapText="1"/>
      <protection/>
    </xf>
    <xf numFmtId="0" fontId="9" fillId="0" borderId="10" xfId="51" applyBorder="1" applyAlignment="1" applyProtection="1">
      <alignment horizontal="center" vertical="center" wrapText="1"/>
      <protection locked="0"/>
    </xf>
    <xf numFmtId="0" fontId="67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textRotation="90"/>
    </xf>
    <xf numFmtId="0" fontId="68" fillId="36" borderId="10" xfId="0" applyFont="1" applyFill="1" applyBorder="1" applyAlignment="1">
      <alignment horizontal="center" vertical="center" textRotation="90"/>
    </xf>
    <xf numFmtId="0" fontId="17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3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37" borderId="10" xfId="51" applyFont="1" applyFill="1" applyBorder="1" applyAlignment="1">
      <alignment horizontal="center" vertical="center"/>
      <protection/>
    </xf>
    <xf numFmtId="49" fontId="16" fillId="37" borderId="10" xfId="51" applyNumberFormat="1" applyFont="1" applyFill="1" applyBorder="1" applyAlignment="1">
      <alignment horizontal="center" vertical="center"/>
      <protection/>
    </xf>
    <xf numFmtId="0" fontId="9" fillId="0" borderId="10" xfId="51" applyBorder="1">
      <alignment/>
      <protection/>
    </xf>
    <xf numFmtId="0" fontId="17" fillId="37" borderId="10" xfId="51" applyFont="1" applyFill="1" applyBorder="1" applyAlignment="1">
      <alignment horizontal="center" vertical="center"/>
      <protection/>
    </xf>
    <xf numFmtId="0" fontId="13" fillId="37" borderId="10" xfId="51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49" fontId="16" fillId="37" borderId="0" xfId="0" applyNumberFormat="1" applyFont="1" applyFill="1" applyAlignment="1">
      <alignment horizontal="center" vertical="center"/>
    </xf>
    <xf numFmtId="0" fontId="16" fillId="37" borderId="0" xfId="0" applyFont="1" applyFill="1" applyAlignment="1" quotePrefix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74" fillId="7" borderId="10" xfId="0" applyFont="1" applyFill="1" applyBorder="1" applyAlignment="1">
      <alignment horizontal="center" vertical="center"/>
    </xf>
    <xf numFmtId="0" fontId="74" fillId="39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4" fillId="40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0" borderId="10" xfId="51" applyFont="1" applyFill="1" applyBorder="1" applyAlignment="1">
      <alignment horizontal="center" vertical="center"/>
      <protection/>
    </xf>
    <xf numFmtId="0" fontId="17" fillId="40" borderId="10" xfId="0" applyFont="1" applyFill="1" applyBorder="1" applyAlignment="1">
      <alignment vertical="center"/>
    </xf>
    <xf numFmtId="0" fontId="74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1" applyFont="1" applyFill="1" applyBorder="1" applyAlignment="1">
      <alignment horizontal="center" vertical="center"/>
      <protection/>
    </xf>
    <xf numFmtId="0" fontId="17" fillId="42" borderId="10" xfId="0" applyFont="1" applyFill="1" applyBorder="1" applyAlignment="1">
      <alignment horizontal="center" vertical="center" wrapText="1"/>
    </xf>
    <xf numFmtId="0" fontId="16" fillId="37" borderId="10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17" fillId="41" borderId="10" xfId="51" applyFont="1" applyFill="1" applyBorder="1" applyAlignment="1">
      <alignment horizontal="center" vertical="center"/>
      <protection/>
    </xf>
    <xf numFmtId="0" fontId="17" fillId="39" borderId="10" xfId="51" applyFont="1" applyFill="1" applyBorder="1" applyAlignment="1">
      <alignment horizontal="center" vertical="center"/>
      <protection/>
    </xf>
    <xf numFmtId="0" fontId="76" fillId="37" borderId="10" xfId="51" applyFont="1" applyFill="1" applyBorder="1" applyAlignment="1">
      <alignment horizontal="center" vertical="center" wrapText="1"/>
      <protection/>
    </xf>
    <xf numFmtId="0" fontId="17" fillId="36" borderId="18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6" fillId="38" borderId="10" xfId="51" applyFont="1" applyFill="1" applyBorder="1" applyAlignment="1">
      <alignment horizontal="center" vertical="center" wrapText="1"/>
      <protection/>
    </xf>
    <xf numFmtId="0" fontId="16" fillId="38" borderId="10" xfId="51" applyFont="1" applyFill="1" applyBorder="1" applyAlignment="1">
      <alignment horizontal="center" vertical="center"/>
      <protection/>
    </xf>
    <xf numFmtId="49" fontId="16" fillId="38" borderId="10" xfId="51" applyNumberFormat="1" applyFont="1" applyFill="1" applyBorder="1" applyAlignment="1">
      <alignment horizontal="center" vertical="center"/>
      <protection/>
    </xf>
    <xf numFmtId="0" fontId="77" fillId="33" borderId="10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49" fontId="16" fillId="33" borderId="10" xfId="52" applyNumberFormat="1" applyFont="1" applyFill="1" applyBorder="1" applyAlignment="1">
      <alignment horizontal="center" vertical="center"/>
      <protection/>
    </xf>
    <xf numFmtId="0" fontId="13" fillId="41" borderId="16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textRotation="90"/>
    </xf>
    <xf numFmtId="0" fontId="79" fillId="33" borderId="21" xfId="0" applyFont="1" applyFill="1" applyBorder="1" applyAlignment="1">
      <alignment horizontal="center" vertical="center" textRotation="90"/>
    </xf>
    <xf numFmtId="0" fontId="68" fillId="33" borderId="21" xfId="0" applyFont="1" applyFill="1" applyBorder="1" applyAlignment="1">
      <alignment horizontal="center" vertical="center" textRotation="90"/>
    </xf>
    <xf numFmtId="0" fontId="17" fillId="40" borderId="16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49" fontId="80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37" borderId="10" xfId="51" applyFont="1" applyFill="1" applyBorder="1" applyAlignment="1">
      <alignment horizontal="center" vertical="center" wrapText="1"/>
      <protection/>
    </xf>
    <xf numFmtId="0" fontId="17" fillId="41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textRotation="1"/>
    </xf>
    <xf numFmtId="0" fontId="17" fillId="39" borderId="10" xfId="0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vertical="center" textRotation="1"/>
    </xf>
    <xf numFmtId="0" fontId="13" fillId="39" borderId="16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16" fillId="43" borderId="10" xfId="51" applyFont="1" applyFill="1" applyBorder="1" applyAlignment="1">
      <alignment horizontal="center" vertical="center" wrapText="1"/>
      <protection/>
    </xf>
    <xf numFmtId="0" fontId="16" fillId="43" borderId="10" xfId="51" applyFont="1" applyFill="1" applyBorder="1" applyAlignment="1">
      <alignment horizontal="center" vertical="center"/>
      <protection/>
    </xf>
    <xf numFmtId="49" fontId="16" fillId="43" borderId="10" xfId="51" applyNumberFormat="1" applyFont="1" applyFill="1" applyBorder="1" applyAlignment="1">
      <alignment horizontal="center" vertical="center"/>
      <protection/>
    </xf>
    <xf numFmtId="0" fontId="81" fillId="0" borderId="10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16" fillId="39" borderId="10" xfId="0" applyNumberFormat="1" applyFont="1" applyFill="1" applyBorder="1" applyAlignment="1">
      <alignment horizontal="center" vertical="center"/>
    </xf>
    <xf numFmtId="0" fontId="16" fillId="39" borderId="10" xfId="51" applyFont="1" applyFill="1" applyBorder="1" applyAlignment="1">
      <alignment horizontal="center" vertical="center" wrapText="1"/>
      <protection/>
    </xf>
    <xf numFmtId="0" fontId="16" fillId="39" borderId="10" xfId="51" applyFont="1" applyFill="1" applyBorder="1" applyAlignment="1">
      <alignment horizontal="center" vertical="center"/>
      <protection/>
    </xf>
    <xf numFmtId="49" fontId="16" fillId="39" borderId="10" xfId="51" applyNumberFormat="1" applyFont="1" applyFill="1" applyBorder="1" applyAlignment="1">
      <alignment horizontal="center" vertical="center"/>
      <protection/>
    </xf>
    <xf numFmtId="0" fontId="65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/>
    </xf>
    <xf numFmtId="49" fontId="16" fillId="39" borderId="22" xfId="0" applyNumberFormat="1" applyFont="1" applyFill="1" applyBorder="1" applyAlignment="1">
      <alignment horizontal="center" vertical="center"/>
    </xf>
    <xf numFmtId="0" fontId="16" fillId="39" borderId="23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" fontId="17" fillId="37" borderId="10" xfId="51" applyNumberFormat="1" applyFont="1" applyFill="1" applyBorder="1" applyAlignment="1">
      <alignment horizontal="center" vertical="center"/>
      <protection/>
    </xf>
    <xf numFmtId="0" fontId="0" fillId="33" borderId="24" xfId="0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16" fontId="16" fillId="37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16" fillId="37" borderId="22" xfId="50" applyFont="1" applyFill="1" applyBorder="1" applyAlignment="1">
      <alignment horizontal="center" vertical="center" wrapText="1"/>
      <protection/>
    </xf>
    <xf numFmtId="0" fontId="16" fillId="37" borderId="22" xfId="50" applyFont="1" applyFill="1" applyBorder="1" applyAlignment="1">
      <alignment horizontal="center" vertical="center"/>
      <protection/>
    </xf>
    <xf numFmtId="49" fontId="16" fillId="37" borderId="22" xfId="50" applyNumberFormat="1" applyFont="1" applyFill="1" applyBorder="1" applyAlignment="1">
      <alignment horizontal="center" vertical="center"/>
      <protection/>
    </xf>
    <xf numFmtId="0" fontId="16" fillId="37" borderId="23" xfId="50" applyFont="1" applyFill="1" applyBorder="1" applyAlignment="1">
      <alignment horizontal="center" vertical="center"/>
      <protection/>
    </xf>
    <xf numFmtId="0" fontId="9" fillId="0" borderId="23" xfId="50" applyBorder="1">
      <alignment/>
      <protection/>
    </xf>
    <xf numFmtId="0" fontId="0" fillId="33" borderId="10" xfId="0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30" fillId="39" borderId="22" xfId="50" applyFont="1" applyFill="1" applyBorder="1" applyAlignment="1">
      <alignment horizontal="center" vertical="center" wrapText="1"/>
      <protection/>
    </xf>
    <xf numFmtId="0" fontId="16" fillId="39" borderId="22" xfId="50" applyFont="1" applyFill="1" applyBorder="1" applyAlignment="1">
      <alignment horizontal="center" vertical="center"/>
      <protection/>
    </xf>
    <xf numFmtId="49" fontId="16" fillId="39" borderId="22" xfId="50" applyNumberFormat="1" applyFont="1" applyFill="1" applyBorder="1" applyAlignment="1">
      <alignment horizontal="center" vertical="center"/>
      <protection/>
    </xf>
    <xf numFmtId="0" fontId="16" fillId="39" borderId="23" xfId="50" applyFont="1" applyFill="1" applyBorder="1" applyAlignment="1">
      <alignment horizontal="center" vertical="center"/>
      <protection/>
    </xf>
    <xf numFmtId="0" fontId="16" fillId="39" borderId="22" xfId="50" applyFont="1" applyFill="1" applyBorder="1" applyAlignment="1">
      <alignment horizontal="center" vertical="center" wrapText="1"/>
      <protection/>
    </xf>
    <xf numFmtId="0" fontId="83" fillId="33" borderId="10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/>
    </xf>
    <xf numFmtId="49" fontId="16" fillId="37" borderId="22" xfId="0" applyNumberFormat="1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6" fillId="43" borderId="22" xfId="50" applyFont="1" applyFill="1" applyBorder="1" applyAlignment="1">
      <alignment horizontal="center" vertical="center" wrapText="1"/>
      <protection/>
    </xf>
    <xf numFmtId="0" fontId="16" fillId="43" borderId="22" xfId="50" applyFont="1" applyFill="1" applyBorder="1" applyAlignment="1">
      <alignment horizontal="center" vertical="center"/>
      <protection/>
    </xf>
    <xf numFmtId="49" fontId="16" fillId="43" borderId="22" xfId="50" applyNumberFormat="1" applyFont="1" applyFill="1" applyBorder="1" applyAlignment="1">
      <alignment horizontal="center" vertical="center"/>
      <protection/>
    </xf>
    <xf numFmtId="0" fontId="16" fillId="43" borderId="23" xfId="50" applyFont="1" applyFill="1" applyBorder="1" applyAlignment="1">
      <alignment horizontal="center" vertical="center"/>
      <protection/>
    </xf>
    <xf numFmtId="0" fontId="13" fillId="7" borderId="2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24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7" borderId="14" xfId="51" applyFont="1" applyFill="1" applyBorder="1" applyAlignment="1">
      <alignment horizontal="center" vertical="center" wrapText="1"/>
      <protection/>
    </xf>
    <xf numFmtId="0" fontId="17" fillId="37" borderId="24" xfId="51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textRotation="90"/>
    </xf>
    <xf numFmtId="0" fontId="68" fillId="36" borderId="16" xfId="0" applyFont="1" applyFill="1" applyBorder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/>
    </xf>
    <xf numFmtId="0" fontId="67" fillId="36" borderId="15" xfId="0" applyFont="1" applyFill="1" applyBorder="1" applyAlignment="1">
      <alignment horizontal="center" vertical="center"/>
    </xf>
    <xf numFmtId="0" fontId="67" fillId="36" borderId="24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24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Lien hypertexte 2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2</xdr:col>
      <xdr:colOff>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2</xdr:col>
      <xdr:colOff>0</xdr:colOff>
      <xdr:row>1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0</xdr:colOff>
      <xdr:row>1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2</xdr:col>
      <xdr:colOff>0</xdr:colOff>
      <xdr:row>1</xdr:row>
      <xdr:rowOff>47625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2</xdr:col>
      <xdr:colOff>0</xdr:colOff>
      <xdr:row>0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28575</xdr:rowOff>
    </xdr:from>
    <xdr:to>
      <xdr:col>1</xdr:col>
      <xdr:colOff>1190625</xdr:colOff>
      <xdr:row>1</xdr:row>
      <xdr:rowOff>361950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6</xdr:row>
      <xdr:rowOff>123825</xdr:rowOff>
    </xdr:from>
    <xdr:to>
      <xdr:col>14</xdr:col>
      <xdr:colOff>657225</xdr:colOff>
      <xdr:row>6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3192125" y="20288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8</xdr:row>
      <xdr:rowOff>228600</xdr:rowOff>
    </xdr:from>
    <xdr:to>
      <xdr:col>13</xdr:col>
      <xdr:colOff>123825</xdr:colOff>
      <xdr:row>9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906250" y="26098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5</xdr:row>
      <xdr:rowOff>200025</xdr:rowOff>
    </xdr:from>
    <xdr:to>
      <xdr:col>13</xdr:col>
      <xdr:colOff>542925</xdr:colOff>
      <xdr:row>6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669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1</xdr:col>
      <xdr:colOff>942975</xdr:colOff>
      <xdr:row>1</xdr:row>
      <xdr:rowOff>342900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695325</xdr:colOff>
      <xdr:row>3</xdr:row>
      <xdr:rowOff>66675</xdr:rowOff>
    </xdr:from>
    <xdr:to>
      <xdr:col>12</xdr:col>
      <xdr:colOff>752475</xdr:colOff>
      <xdr:row>3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0668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CoupeJeunesDames_2024%20-1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CoupeJeunesDames_2024(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L80" sqref="L80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4" width="5.7109375" style="0" customWidth="1"/>
    <col min="15" max="15" width="14.28125" style="0" customWidth="1"/>
  </cols>
  <sheetData>
    <row r="1" spans="1:15" ht="22.5" customHeight="1">
      <c r="A1" s="231"/>
      <c r="B1" s="234" t="s">
        <v>308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232"/>
      <c r="B2" s="237" t="s">
        <v>355</v>
      </c>
      <c r="C2" s="238"/>
      <c r="D2" s="238"/>
      <c r="E2" s="238"/>
      <c r="F2" s="239"/>
      <c r="G2" s="42">
        <v>17</v>
      </c>
      <c r="H2" s="42">
        <v>18</v>
      </c>
      <c r="I2" s="214" t="s">
        <v>302</v>
      </c>
      <c r="J2" s="214"/>
      <c r="K2" s="214"/>
      <c r="L2" s="214"/>
      <c r="M2" s="214"/>
      <c r="N2" s="215"/>
      <c r="O2" s="42">
        <v>2024</v>
      </c>
    </row>
    <row r="3" spans="1:15" ht="22.5" customHeight="1">
      <c r="A3" s="233"/>
      <c r="B3" s="240" t="s">
        <v>228</v>
      </c>
      <c r="C3" s="241"/>
      <c r="D3" s="241"/>
      <c r="E3" s="241"/>
      <c r="F3" s="242"/>
      <c r="G3" s="212" t="s">
        <v>386</v>
      </c>
      <c r="H3" s="212"/>
      <c r="I3" s="212"/>
      <c r="J3" s="212"/>
      <c r="K3" s="212"/>
      <c r="L3" s="212"/>
      <c r="M3" s="212"/>
      <c r="N3" s="212"/>
      <c r="O3" s="213"/>
    </row>
    <row r="4" spans="1:15" ht="18.75" customHeight="1">
      <c r="A4" s="218" t="s">
        <v>0</v>
      </c>
      <c r="B4" s="218" t="s">
        <v>1</v>
      </c>
      <c r="C4" s="219" t="s">
        <v>226</v>
      </c>
      <c r="D4" s="220" t="s">
        <v>230</v>
      </c>
      <c r="E4" s="221" t="s">
        <v>231</v>
      </c>
      <c r="F4" s="220" t="s">
        <v>232</v>
      </c>
      <c r="G4" s="218" t="s">
        <v>233</v>
      </c>
      <c r="H4" s="218"/>
      <c r="I4" s="218"/>
      <c r="J4" s="218"/>
      <c r="K4" s="218"/>
      <c r="L4" s="218" t="s">
        <v>234</v>
      </c>
      <c r="M4" s="218"/>
      <c r="N4" s="218"/>
      <c r="O4" s="218" t="s">
        <v>235</v>
      </c>
    </row>
    <row r="5" spans="1:15" ht="18.75" customHeight="1">
      <c r="A5" s="218"/>
      <c r="B5" s="218"/>
      <c r="C5" s="219"/>
      <c r="D5" s="220"/>
      <c r="E5" s="221"/>
      <c r="F5" s="220"/>
      <c r="G5" s="85"/>
      <c r="H5" s="43"/>
      <c r="I5" s="85" t="s">
        <v>236</v>
      </c>
      <c r="J5" s="43" t="s">
        <v>304</v>
      </c>
      <c r="K5" s="85"/>
      <c r="L5" s="76"/>
      <c r="M5" s="90" t="s">
        <v>419</v>
      </c>
      <c r="N5" s="76"/>
      <c r="O5" s="218"/>
    </row>
    <row r="6" spans="1:15" s="10" customFormat="1" ht="18.75" customHeight="1">
      <c r="A6" s="216" t="s">
        <v>33</v>
      </c>
      <c r="B6" s="217"/>
      <c r="C6" s="217"/>
      <c r="D6" s="217"/>
      <c r="E6" s="217"/>
      <c r="F6" s="138" t="s">
        <v>265</v>
      </c>
      <c r="G6" s="92"/>
      <c r="H6" s="139"/>
      <c r="I6" s="92"/>
      <c r="J6" s="139"/>
      <c r="K6" s="92"/>
      <c r="L6" s="74"/>
      <c r="M6" s="123"/>
      <c r="N6" s="141"/>
      <c r="O6" s="151"/>
    </row>
    <row r="7" spans="1:15" ht="18.75" customHeight="1">
      <c r="A7" s="188" t="s">
        <v>403</v>
      </c>
      <c r="B7" s="189" t="s">
        <v>368</v>
      </c>
      <c r="C7" s="130" t="str">
        <f>'[1]1er crit.10m'!$K$4</f>
        <v>002</v>
      </c>
      <c r="D7" s="129" t="s">
        <v>237</v>
      </c>
      <c r="E7" s="3" t="s">
        <v>238</v>
      </c>
      <c r="F7" s="189">
        <v>82904914</v>
      </c>
      <c r="G7" s="88"/>
      <c r="H7" s="65"/>
      <c r="I7" s="88">
        <v>1</v>
      </c>
      <c r="J7" s="65" t="s">
        <v>404</v>
      </c>
      <c r="K7" s="88"/>
      <c r="L7" s="79"/>
      <c r="M7" s="132"/>
      <c r="N7" s="143"/>
      <c r="O7" s="115"/>
    </row>
    <row r="8" spans="1:15" ht="18.75" customHeight="1">
      <c r="A8" s="56" t="s">
        <v>311</v>
      </c>
      <c r="B8" s="48" t="s">
        <v>310</v>
      </c>
      <c r="C8" s="57" t="str">
        <f>'[1]1er crit.10m'!$K$4</f>
        <v>002</v>
      </c>
      <c r="D8" s="48" t="s">
        <v>237</v>
      </c>
      <c r="E8" s="3" t="s">
        <v>238</v>
      </c>
      <c r="F8" s="189">
        <v>82724249</v>
      </c>
      <c r="G8" s="88"/>
      <c r="H8" s="65"/>
      <c r="I8" s="88">
        <v>1</v>
      </c>
      <c r="J8" s="65"/>
      <c r="K8" s="122"/>
      <c r="L8" s="144"/>
      <c r="M8" s="118"/>
      <c r="N8" s="141"/>
      <c r="O8" s="64"/>
    </row>
    <row r="9" spans="1:15" ht="18.75" customHeight="1">
      <c r="A9" s="222" t="s">
        <v>301</v>
      </c>
      <c r="B9" s="224"/>
      <c r="C9" s="57"/>
      <c r="D9" s="48"/>
      <c r="E9" s="3"/>
      <c r="F9" s="48"/>
      <c r="G9" s="98">
        <f aca="true" t="shared" si="0" ref="G9:N9">SUM(G7:G8)</f>
        <v>0</v>
      </c>
      <c r="H9" s="98">
        <f t="shared" si="0"/>
        <v>0</v>
      </c>
      <c r="I9" s="98">
        <f t="shared" si="0"/>
        <v>2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>SUM(G9:N9)</f>
        <v>2</v>
      </c>
    </row>
    <row r="10" spans="1:15" ht="18.75" customHeight="1">
      <c r="A10" s="218" t="s">
        <v>0</v>
      </c>
      <c r="B10" s="218" t="s">
        <v>1</v>
      </c>
      <c r="C10" s="219" t="s">
        <v>226</v>
      </c>
      <c r="D10" s="220" t="s">
        <v>230</v>
      </c>
      <c r="E10" s="221" t="s">
        <v>231</v>
      </c>
      <c r="F10" s="220" t="s">
        <v>232</v>
      </c>
      <c r="G10" s="218" t="s">
        <v>233</v>
      </c>
      <c r="H10" s="218"/>
      <c r="I10" s="218"/>
      <c r="J10" s="218"/>
      <c r="K10" s="218"/>
      <c r="L10" s="218" t="s">
        <v>234</v>
      </c>
      <c r="M10" s="218"/>
      <c r="N10" s="218"/>
      <c r="O10" s="218" t="s">
        <v>235</v>
      </c>
    </row>
    <row r="11" spans="1:15" ht="18.75" customHeight="1">
      <c r="A11" s="218"/>
      <c r="B11" s="218"/>
      <c r="C11" s="219"/>
      <c r="D11" s="220"/>
      <c r="E11" s="221"/>
      <c r="F11" s="220"/>
      <c r="G11" s="85"/>
      <c r="H11" s="43"/>
      <c r="I11" s="85" t="s">
        <v>236</v>
      </c>
      <c r="J11" s="43" t="s">
        <v>304</v>
      </c>
      <c r="K11" s="85"/>
      <c r="L11" s="76"/>
      <c r="M11" s="90" t="s">
        <v>419</v>
      </c>
      <c r="N11" s="76"/>
      <c r="O11" s="218"/>
    </row>
    <row r="12" spans="1:15" s="10" customFormat="1" ht="18.75" customHeight="1">
      <c r="A12" s="225" t="s">
        <v>154</v>
      </c>
      <c r="B12" s="226"/>
      <c r="C12" s="226"/>
      <c r="D12" s="226"/>
      <c r="E12" s="226"/>
      <c r="F12" s="136" t="s">
        <v>229</v>
      </c>
      <c r="G12" s="94"/>
      <c r="H12" s="63"/>
      <c r="I12" s="94"/>
      <c r="J12" s="63"/>
      <c r="K12" s="94"/>
      <c r="L12" s="79"/>
      <c r="M12" s="132"/>
      <c r="N12" s="79"/>
      <c r="O12" s="172"/>
    </row>
    <row r="13" spans="1:15" ht="18.75" customHeight="1">
      <c r="A13" s="56"/>
      <c r="B13" s="56"/>
      <c r="C13" s="47"/>
      <c r="D13" s="56"/>
      <c r="E13" s="56"/>
      <c r="F13" s="176"/>
      <c r="G13" s="88"/>
      <c r="H13" s="178"/>
      <c r="I13" s="177"/>
      <c r="J13" s="178"/>
      <c r="K13" s="177"/>
      <c r="L13" s="129"/>
      <c r="M13" s="132"/>
      <c r="N13" s="129"/>
      <c r="O13" s="179"/>
    </row>
    <row r="14" spans="1:15" ht="18.75" customHeight="1">
      <c r="A14" s="75"/>
      <c r="B14" s="44"/>
      <c r="C14" s="47"/>
      <c r="D14" s="44"/>
      <c r="E14" s="44"/>
      <c r="F14" s="117"/>
      <c r="G14" s="86"/>
      <c r="H14" s="83"/>
      <c r="I14" s="86"/>
      <c r="J14" s="74"/>
      <c r="K14" s="86"/>
      <c r="L14" s="83"/>
      <c r="M14" s="95"/>
      <c r="N14" s="114"/>
      <c r="O14" s="116"/>
    </row>
    <row r="15" spans="1:15" ht="18">
      <c r="A15" s="222" t="s">
        <v>301</v>
      </c>
      <c r="B15" s="224"/>
      <c r="C15" s="47"/>
      <c r="D15" s="44"/>
      <c r="E15" s="44"/>
      <c r="F15" s="44"/>
      <c r="G15" s="99">
        <f>SUM(G13:G14)</f>
        <v>0</v>
      </c>
      <c r="H15" s="99">
        <f aca="true" t="shared" si="1" ref="H15:N15">SUM(H13:H14)</f>
        <v>0</v>
      </c>
      <c r="I15" s="99">
        <f t="shared" si="1"/>
        <v>0</v>
      </c>
      <c r="J15" s="99">
        <f t="shared" si="1"/>
        <v>0</v>
      </c>
      <c r="K15" s="99">
        <f t="shared" si="1"/>
        <v>0</v>
      </c>
      <c r="L15" s="99">
        <f t="shared" si="1"/>
        <v>0</v>
      </c>
      <c r="M15" s="99">
        <f t="shared" si="1"/>
        <v>0</v>
      </c>
      <c r="N15" s="99">
        <f t="shared" si="1"/>
        <v>0</v>
      </c>
      <c r="O15" s="99">
        <f>SUM(G15:N15)</f>
        <v>0</v>
      </c>
    </row>
    <row r="16" spans="1:15" ht="18.75" customHeight="1">
      <c r="A16" s="218" t="s">
        <v>0</v>
      </c>
      <c r="B16" s="218" t="s">
        <v>1</v>
      </c>
      <c r="C16" s="219" t="s">
        <v>226</v>
      </c>
      <c r="D16" s="220" t="s">
        <v>230</v>
      </c>
      <c r="E16" s="221" t="s">
        <v>231</v>
      </c>
      <c r="F16" s="220" t="s">
        <v>232</v>
      </c>
      <c r="G16" s="218" t="s">
        <v>233</v>
      </c>
      <c r="H16" s="218"/>
      <c r="I16" s="218"/>
      <c r="J16" s="218"/>
      <c r="K16" s="218"/>
      <c r="L16" s="218" t="s">
        <v>234</v>
      </c>
      <c r="M16" s="218"/>
      <c r="N16" s="218"/>
      <c r="O16" s="218" t="s">
        <v>235</v>
      </c>
    </row>
    <row r="17" spans="1:15" ht="18.75" customHeight="1">
      <c r="A17" s="218"/>
      <c r="B17" s="218"/>
      <c r="C17" s="219"/>
      <c r="D17" s="220"/>
      <c r="E17" s="221"/>
      <c r="F17" s="220"/>
      <c r="G17" s="85"/>
      <c r="H17" s="43"/>
      <c r="I17" s="85" t="s">
        <v>236</v>
      </c>
      <c r="J17" s="43" t="s">
        <v>304</v>
      </c>
      <c r="K17" s="85"/>
      <c r="L17" s="76"/>
      <c r="M17" s="90" t="s">
        <v>419</v>
      </c>
      <c r="N17" s="76"/>
      <c r="O17" s="218"/>
    </row>
    <row r="18" spans="1:15" s="10" customFormat="1" ht="18.75" customHeight="1">
      <c r="A18" s="225" t="s">
        <v>150</v>
      </c>
      <c r="B18" s="226"/>
      <c r="C18" s="226"/>
      <c r="D18" s="226"/>
      <c r="E18" s="226"/>
      <c r="F18" s="136" t="s">
        <v>391</v>
      </c>
      <c r="G18" s="88"/>
      <c r="H18" s="65"/>
      <c r="I18" s="88"/>
      <c r="J18" s="65"/>
      <c r="K18" s="88"/>
      <c r="L18" s="79"/>
      <c r="M18" s="132"/>
      <c r="N18" s="142"/>
      <c r="O18" s="65"/>
    </row>
    <row r="19" spans="1:15" ht="19.5" customHeight="1">
      <c r="A19" s="188" t="s">
        <v>392</v>
      </c>
      <c r="B19" s="189" t="s">
        <v>393</v>
      </c>
      <c r="C19" s="190" t="s">
        <v>391</v>
      </c>
      <c r="D19" s="191" t="s">
        <v>242</v>
      </c>
      <c r="E19" s="192" t="s">
        <v>238</v>
      </c>
      <c r="F19" s="189">
        <v>82644938</v>
      </c>
      <c r="G19" s="93"/>
      <c r="H19" s="72"/>
      <c r="I19" s="93"/>
      <c r="J19" s="72"/>
      <c r="K19" s="93"/>
      <c r="L19" s="105"/>
      <c r="M19" s="104"/>
      <c r="N19" s="79"/>
      <c r="O19" s="106"/>
    </row>
    <row r="20" spans="1:15" ht="19.5" customHeight="1">
      <c r="A20" s="188" t="s">
        <v>405</v>
      </c>
      <c r="B20" s="189" t="s">
        <v>406</v>
      </c>
      <c r="C20" s="190" t="s">
        <v>391</v>
      </c>
      <c r="D20" s="191" t="s">
        <v>242</v>
      </c>
      <c r="E20" s="192" t="s">
        <v>238</v>
      </c>
      <c r="F20" s="189"/>
      <c r="G20" s="93"/>
      <c r="H20" s="72"/>
      <c r="I20" s="93"/>
      <c r="J20" s="72">
        <v>1</v>
      </c>
      <c r="K20" s="93"/>
      <c r="L20" s="105"/>
      <c r="M20" s="104" t="s">
        <v>402</v>
      </c>
      <c r="N20" s="79"/>
      <c r="O20" s="106"/>
    </row>
    <row r="21" spans="1:15" ht="19.5" customHeight="1">
      <c r="A21" s="188" t="s">
        <v>394</v>
      </c>
      <c r="B21" s="189" t="s">
        <v>395</v>
      </c>
      <c r="C21" s="190" t="s">
        <v>391</v>
      </c>
      <c r="D21" s="191" t="s">
        <v>242</v>
      </c>
      <c r="E21" s="192" t="s">
        <v>238</v>
      </c>
      <c r="F21" s="189">
        <v>82580247</v>
      </c>
      <c r="G21" s="93"/>
      <c r="H21" s="72"/>
      <c r="I21" s="93">
        <v>1</v>
      </c>
      <c r="J21" s="72" t="s">
        <v>402</v>
      </c>
      <c r="K21" s="93"/>
      <c r="L21" s="105"/>
      <c r="M21" s="104"/>
      <c r="N21" s="79"/>
      <c r="O21" s="106"/>
    </row>
    <row r="22" spans="1:15" ht="18.75" customHeight="1">
      <c r="A22" s="222" t="s">
        <v>301</v>
      </c>
      <c r="B22" s="223"/>
      <c r="C22" s="70"/>
      <c r="D22" s="69"/>
      <c r="E22" s="71"/>
      <c r="F22" s="58"/>
      <c r="G22" s="100">
        <f>SUM(G19:G21)</f>
        <v>0</v>
      </c>
      <c r="H22" s="100">
        <f>SUM(H19:H21)</f>
        <v>0</v>
      </c>
      <c r="I22" s="100">
        <f>SUM(I19:I21)</f>
        <v>1</v>
      </c>
      <c r="J22" s="100">
        <f>SUM(J19:J21)</f>
        <v>1</v>
      </c>
      <c r="K22" s="100">
        <f>SUM(K19:K21)</f>
        <v>0</v>
      </c>
      <c r="L22" s="100">
        <f>SUM(L19:L21)</f>
        <v>0</v>
      </c>
      <c r="M22" s="100">
        <f>SUM(M19:M21)</f>
        <v>0</v>
      </c>
      <c r="N22" s="100">
        <f>SUM(N19:N21)</f>
        <v>0</v>
      </c>
      <c r="O22" s="100">
        <f>SUM(G22:N22)</f>
        <v>2</v>
      </c>
    </row>
    <row r="23" spans="1:15" ht="18.75" customHeight="1">
      <c r="A23" s="218" t="s">
        <v>0</v>
      </c>
      <c r="B23" s="218" t="s">
        <v>1</v>
      </c>
      <c r="C23" s="219" t="s">
        <v>226</v>
      </c>
      <c r="D23" s="220" t="s">
        <v>230</v>
      </c>
      <c r="E23" s="221" t="s">
        <v>231</v>
      </c>
      <c r="F23" s="220" t="s">
        <v>232</v>
      </c>
      <c r="G23" s="218" t="s">
        <v>233</v>
      </c>
      <c r="H23" s="218"/>
      <c r="I23" s="218"/>
      <c r="J23" s="218"/>
      <c r="K23" s="218"/>
      <c r="L23" s="218" t="s">
        <v>234</v>
      </c>
      <c r="M23" s="218"/>
      <c r="N23" s="218"/>
      <c r="O23" s="218" t="s">
        <v>235</v>
      </c>
    </row>
    <row r="24" spans="1:15" ht="18.75" customHeight="1">
      <c r="A24" s="218"/>
      <c r="B24" s="218"/>
      <c r="C24" s="219"/>
      <c r="D24" s="220"/>
      <c r="E24" s="221"/>
      <c r="F24" s="220"/>
      <c r="G24" s="85"/>
      <c r="H24" s="43"/>
      <c r="I24" s="85" t="s">
        <v>236</v>
      </c>
      <c r="J24" s="43" t="s">
        <v>304</v>
      </c>
      <c r="K24" s="85"/>
      <c r="L24" s="76"/>
      <c r="M24" s="90" t="s">
        <v>419</v>
      </c>
      <c r="N24" s="76"/>
      <c r="O24" s="218"/>
    </row>
    <row r="25" spans="1:15" s="10" customFormat="1" ht="18.75" customHeight="1">
      <c r="A25" s="230" t="s">
        <v>258</v>
      </c>
      <c r="B25" s="230"/>
      <c r="C25" s="230"/>
      <c r="D25" s="230"/>
      <c r="E25" s="230"/>
      <c r="F25" s="137" t="s">
        <v>264</v>
      </c>
      <c r="G25" s="92"/>
      <c r="H25" s="74"/>
      <c r="I25" s="92"/>
      <c r="J25" s="74"/>
      <c r="K25" s="92"/>
      <c r="L25" s="74"/>
      <c r="M25" s="123"/>
      <c r="N25" s="140"/>
      <c r="O25" s="171"/>
    </row>
    <row r="26" spans="1:15" ht="18.75" customHeight="1">
      <c r="A26" s="203" t="s">
        <v>84</v>
      </c>
      <c r="B26" s="204" t="s">
        <v>316</v>
      </c>
      <c r="C26" s="205" t="str">
        <f>'[2]Coupe J &amp; D'!$K$4</f>
        <v>020</v>
      </c>
      <c r="D26" s="206" t="s">
        <v>242</v>
      </c>
      <c r="E26" s="207" t="s">
        <v>238</v>
      </c>
      <c r="F26" s="48"/>
      <c r="G26" s="88"/>
      <c r="H26" s="65"/>
      <c r="I26" s="88"/>
      <c r="J26" s="65">
        <v>1</v>
      </c>
      <c r="K26" s="88" t="s">
        <v>404</v>
      </c>
      <c r="L26" s="84"/>
      <c r="M26" s="91"/>
      <c r="N26" s="140"/>
      <c r="O26" s="64"/>
    </row>
    <row r="27" spans="1:15" ht="18.75" customHeight="1">
      <c r="A27" s="56" t="s">
        <v>85</v>
      </c>
      <c r="B27" s="48" t="s">
        <v>381</v>
      </c>
      <c r="C27" s="57" t="s">
        <v>264</v>
      </c>
      <c r="D27" s="48" t="s">
        <v>315</v>
      </c>
      <c r="E27" s="66" t="s">
        <v>238</v>
      </c>
      <c r="F27" s="48"/>
      <c r="G27" s="88"/>
      <c r="H27" s="65"/>
      <c r="I27" s="88"/>
      <c r="J27" s="65"/>
      <c r="K27" s="88"/>
      <c r="L27" s="84"/>
      <c r="M27" s="91"/>
      <c r="N27" s="140"/>
      <c r="O27" s="64"/>
    </row>
    <row r="28" spans="1:15" ht="18.75" customHeight="1">
      <c r="A28" s="56" t="s">
        <v>320</v>
      </c>
      <c r="B28" s="48" t="s">
        <v>321</v>
      </c>
      <c r="C28" s="57" t="s">
        <v>264</v>
      </c>
      <c r="D28" s="48" t="s">
        <v>242</v>
      </c>
      <c r="E28" s="66" t="s">
        <v>238</v>
      </c>
      <c r="F28" s="48"/>
      <c r="G28" s="88"/>
      <c r="H28" s="65"/>
      <c r="I28" s="88"/>
      <c r="J28" s="65"/>
      <c r="K28" s="88"/>
      <c r="L28" s="84"/>
      <c r="M28" s="91"/>
      <c r="N28" s="140"/>
      <c r="O28" s="64"/>
    </row>
    <row r="29" spans="1:15" ht="18.75" customHeight="1">
      <c r="A29" s="222" t="s">
        <v>301</v>
      </c>
      <c r="B29" s="223"/>
      <c r="C29" s="57"/>
      <c r="D29" s="48"/>
      <c r="E29" s="68"/>
      <c r="F29" s="48"/>
      <c r="G29" s="98">
        <f aca="true" t="shared" si="2" ref="G29:M29">SUM(G26:G28)</f>
        <v>0</v>
      </c>
      <c r="H29" s="98">
        <f t="shared" si="2"/>
        <v>0</v>
      </c>
      <c r="I29" s="98">
        <f t="shared" si="2"/>
        <v>0</v>
      </c>
      <c r="J29" s="98">
        <f t="shared" si="2"/>
        <v>1</v>
      </c>
      <c r="K29" s="98">
        <f t="shared" si="2"/>
        <v>0</v>
      </c>
      <c r="L29" s="98">
        <f t="shared" si="2"/>
        <v>0</v>
      </c>
      <c r="M29" s="98">
        <f t="shared" si="2"/>
        <v>0</v>
      </c>
      <c r="N29" s="98">
        <f>SUM(N26:N28)</f>
        <v>0</v>
      </c>
      <c r="O29" s="98">
        <f>SUM(G29:N29)</f>
        <v>1</v>
      </c>
    </row>
    <row r="30" spans="1:15" ht="18.75" customHeight="1">
      <c r="A30" s="218" t="s">
        <v>0</v>
      </c>
      <c r="B30" s="218" t="s">
        <v>1</v>
      </c>
      <c r="C30" s="219" t="s">
        <v>226</v>
      </c>
      <c r="D30" s="220" t="s">
        <v>230</v>
      </c>
      <c r="E30" s="221" t="s">
        <v>231</v>
      </c>
      <c r="F30" s="220" t="s">
        <v>232</v>
      </c>
      <c r="G30" s="218" t="s">
        <v>233</v>
      </c>
      <c r="H30" s="218"/>
      <c r="I30" s="218"/>
      <c r="J30" s="218"/>
      <c r="K30" s="218"/>
      <c r="L30" s="218" t="s">
        <v>234</v>
      </c>
      <c r="M30" s="218"/>
      <c r="N30" s="218"/>
      <c r="O30" s="218" t="s">
        <v>235</v>
      </c>
    </row>
    <row r="31" spans="1:15" ht="18.75" customHeight="1">
      <c r="A31" s="218"/>
      <c r="B31" s="218"/>
      <c r="C31" s="219"/>
      <c r="D31" s="220"/>
      <c r="E31" s="221"/>
      <c r="F31" s="220"/>
      <c r="G31" s="85"/>
      <c r="H31" s="43"/>
      <c r="I31" s="85" t="s">
        <v>236</v>
      </c>
      <c r="J31" s="43" t="s">
        <v>304</v>
      </c>
      <c r="K31" s="85"/>
      <c r="L31" s="76"/>
      <c r="M31" s="90" t="s">
        <v>419</v>
      </c>
      <c r="N31" s="76"/>
      <c r="O31" s="218"/>
    </row>
    <row r="32" spans="1:15" s="10" customFormat="1" ht="18.75" customHeight="1">
      <c r="A32" s="246" t="s">
        <v>259</v>
      </c>
      <c r="B32" s="246"/>
      <c r="C32" s="246"/>
      <c r="D32" s="246"/>
      <c r="E32" s="246"/>
      <c r="F32" s="134">
        <v>111</v>
      </c>
      <c r="G32" s="88"/>
      <c r="H32" s="65"/>
      <c r="I32" s="88"/>
      <c r="J32" s="65"/>
      <c r="K32" s="88"/>
      <c r="L32" s="79"/>
      <c r="M32" s="132"/>
      <c r="N32" s="142"/>
      <c r="O32" s="152"/>
    </row>
    <row r="33" spans="1:15" ht="18.75" customHeight="1">
      <c r="A33" s="102" t="s">
        <v>317</v>
      </c>
      <c r="B33" s="69" t="s">
        <v>318</v>
      </c>
      <c r="C33" s="70" t="s">
        <v>272</v>
      </c>
      <c r="D33" s="69" t="s">
        <v>237</v>
      </c>
      <c r="E33" s="103" t="s">
        <v>238</v>
      </c>
      <c r="F33" s="59"/>
      <c r="G33" s="93"/>
      <c r="H33" s="72"/>
      <c r="I33" s="93"/>
      <c r="J33" s="72"/>
      <c r="K33" s="93"/>
      <c r="L33" s="105"/>
      <c r="M33" s="104"/>
      <c r="N33" s="79"/>
      <c r="O33" s="73"/>
    </row>
    <row r="34" spans="1:15" s="10" customFormat="1" ht="18.75" customHeight="1">
      <c r="A34" s="75" t="s">
        <v>342</v>
      </c>
      <c r="B34" s="75" t="s">
        <v>343</v>
      </c>
      <c r="C34" s="70" t="s">
        <v>272</v>
      </c>
      <c r="D34" s="75" t="s">
        <v>237</v>
      </c>
      <c r="E34" s="75" t="s">
        <v>238</v>
      </c>
      <c r="F34" s="75"/>
      <c r="G34" s="92"/>
      <c r="H34" s="74"/>
      <c r="I34" s="92"/>
      <c r="J34" s="74"/>
      <c r="K34" s="92"/>
      <c r="L34" s="74"/>
      <c r="M34" s="123">
        <v>1</v>
      </c>
      <c r="N34" s="74"/>
      <c r="O34" s="74"/>
    </row>
    <row r="35" spans="1:15" s="10" customFormat="1" ht="18.75" customHeight="1">
      <c r="A35" s="75" t="s">
        <v>414</v>
      </c>
      <c r="B35" s="75" t="s">
        <v>415</v>
      </c>
      <c r="C35" s="70" t="s">
        <v>272</v>
      </c>
      <c r="D35" s="75" t="s">
        <v>324</v>
      </c>
      <c r="E35" s="75" t="s">
        <v>238</v>
      </c>
      <c r="F35" s="75"/>
      <c r="G35" s="92"/>
      <c r="H35" s="74"/>
      <c r="I35" s="92"/>
      <c r="J35" s="74"/>
      <c r="K35" s="92"/>
      <c r="L35" s="74"/>
      <c r="M35" s="123">
        <v>1</v>
      </c>
      <c r="N35" s="74"/>
      <c r="O35" s="74"/>
    </row>
    <row r="36" spans="1:15" ht="18.75" customHeight="1">
      <c r="A36" s="102" t="s">
        <v>382</v>
      </c>
      <c r="B36" s="69" t="s">
        <v>383</v>
      </c>
      <c r="C36" s="70" t="s">
        <v>272</v>
      </c>
      <c r="D36" s="69" t="s">
        <v>242</v>
      </c>
      <c r="E36" s="103" t="s">
        <v>238</v>
      </c>
      <c r="F36" s="59"/>
      <c r="G36" s="93"/>
      <c r="H36" s="72"/>
      <c r="I36" s="93"/>
      <c r="J36" s="72"/>
      <c r="K36" s="93"/>
      <c r="L36" s="105"/>
      <c r="M36" s="104"/>
      <c r="N36" s="79"/>
      <c r="O36" s="73"/>
    </row>
    <row r="37" spans="1:15" ht="18.75" customHeight="1">
      <c r="A37" s="146" t="s">
        <v>387</v>
      </c>
      <c r="B37" s="147" t="s">
        <v>388</v>
      </c>
      <c r="C37" s="148" t="s">
        <v>272</v>
      </c>
      <c r="D37" s="147" t="s">
        <v>237</v>
      </c>
      <c r="E37" s="103" t="s">
        <v>241</v>
      </c>
      <c r="F37" s="59"/>
      <c r="G37" s="93"/>
      <c r="H37" s="72"/>
      <c r="I37" s="93"/>
      <c r="J37" s="72"/>
      <c r="K37" s="93"/>
      <c r="L37" s="105"/>
      <c r="M37" s="104"/>
      <c r="N37" s="79"/>
      <c r="O37" s="73"/>
    </row>
    <row r="38" spans="1:15" ht="18.75" customHeight="1">
      <c r="A38" s="146" t="s">
        <v>382</v>
      </c>
      <c r="B38" s="147" t="s">
        <v>384</v>
      </c>
      <c r="C38" s="148" t="s">
        <v>272</v>
      </c>
      <c r="D38" s="147" t="s">
        <v>42</v>
      </c>
      <c r="E38" s="103" t="s">
        <v>241</v>
      </c>
      <c r="F38" s="59"/>
      <c r="G38" s="93"/>
      <c r="H38" s="72"/>
      <c r="I38" s="93"/>
      <c r="J38" s="72"/>
      <c r="K38" s="93"/>
      <c r="L38" s="105"/>
      <c r="M38" s="104"/>
      <c r="N38" s="79"/>
      <c r="O38" s="73"/>
    </row>
    <row r="39" spans="1:15" ht="18.75" customHeight="1">
      <c r="A39" s="146" t="s">
        <v>385</v>
      </c>
      <c r="B39" s="147" t="s">
        <v>240</v>
      </c>
      <c r="C39" s="148" t="s">
        <v>272</v>
      </c>
      <c r="D39" s="147" t="s">
        <v>237</v>
      </c>
      <c r="E39" s="103" t="s">
        <v>241</v>
      </c>
      <c r="F39" s="59"/>
      <c r="G39" s="93"/>
      <c r="H39" s="72"/>
      <c r="I39" s="93"/>
      <c r="J39" s="72"/>
      <c r="K39" s="93"/>
      <c r="L39" s="105"/>
      <c r="M39" s="104"/>
      <c r="N39" s="79"/>
      <c r="O39" s="73"/>
    </row>
    <row r="40" spans="1:15" ht="18.75" customHeight="1">
      <c r="A40" s="102"/>
      <c r="B40" s="69"/>
      <c r="C40" s="70"/>
      <c r="D40" s="69"/>
      <c r="E40" s="103"/>
      <c r="F40" s="59"/>
      <c r="G40" s="93"/>
      <c r="H40" s="72"/>
      <c r="I40" s="93"/>
      <c r="J40" s="72"/>
      <c r="K40" s="93"/>
      <c r="L40" s="105"/>
      <c r="M40" s="104"/>
      <c r="N40" s="79"/>
      <c r="O40" s="73"/>
    </row>
    <row r="41" spans="1:15" ht="18.75" customHeight="1">
      <c r="A41" s="222" t="s">
        <v>301</v>
      </c>
      <c r="B41" s="223"/>
      <c r="C41" s="57"/>
      <c r="D41" s="48"/>
      <c r="E41" s="3"/>
      <c r="F41" s="48"/>
      <c r="G41" s="98">
        <f aca="true" t="shared" si="3" ref="G41:N41">SUM(G33:G40)</f>
        <v>0</v>
      </c>
      <c r="H41" s="98">
        <f t="shared" si="3"/>
        <v>0</v>
      </c>
      <c r="I41" s="98">
        <f t="shared" si="3"/>
        <v>0</v>
      </c>
      <c r="J41" s="98">
        <f t="shared" si="3"/>
        <v>0</v>
      </c>
      <c r="K41" s="98">
        <f t="shared" si="3"/>
        <v>0</v>
      </c>
      <c r="L41" s="98">
        <f t="shared" si="3"/>
        <v>0</v>
      </c>
      <c r="M41" s="98">
        <f t="shared" si="3"/>
        <v>2</v>
      </c>
      <c r="N41" s="98">
        <f t="shared" si="3"/>
        <v>0</v>
      </c>
      <c r="O41" s="98">
        <f>SUM(G41:N41)</f>
        <v>2</v>
      </c>
    </row>
    <row r="42" spans="1:15" ht="18.75" customHeight="1">
      <c r="A42" s="218" t="s">
        <v>0</v>
      </c>
      <c r="B42" s="218" t="s">
        <v>1</v>
      </c>
      <c r="C42" s="219" t="s">
        <v>226</v>
      </c>
      <c r="D42" s="220" t="s">
        <v>230</v>
      </c>
      <c r="E42" s="221" t="s">
        <v>231</v>
      </c>
      <c r="F42" s="220" t="s">
        <v>232</v>
      </c>
      <c r="G42" s="218" t="s">
        <v>233</v>
      </c>
      <c r="H42" s="218"/>
      <c r="I42" s="218"/>
      <c r="J42" s="218"/>
      <c r="K42" s="218"/>
      <c r="L42" s="218" t="s">
        <v>234</v>
      </c>
      <c r="M42" s="218"/>
      <c r="N42" s="218"/>
      <c r="O42" s="218" t="s">
        <v>235</v>
      </c>
    </row>
    <row r="43" spans="1:15" ht="18.75" customHeight="1">
      <c r="A43" s="218"/>
      <c r="B43" s="218"/>
      <c r="C43" s="219"/>
      <c r="D43" s="220"/>
      <c r="E43" s="221"/>
      <c r="F43" s="220"/>
      <c r="G43" s="85"/>
      <c r="H43" s="43"/>
      <c r="I43" s="85" t="s">
        <v>236</v>
      </c>
      <c r="J43" s="43" t="s">
        <v>304</v>
      </c>
      <c r="K43" s="85"/>
      <c r="L43" s="76"/>
      <c r="M43" s="90" t="s">
        <v>419</v>
      </c>
      <c r="N43" s="76"/>
      <c r="O43" s="218"/>
    </row>
    <row r="44" spans="1:15" s="10" customFormat="1" ht="18.75" customHeight="1">
      <c r="A44" s="243" t="s">
        <v>268</v>
      </c>
      <c r="B44" s="244"/>
      <c r="C44" s="244"/>
      <c r="D44" s="244"/>
      <c r="E44" s="244"/>
      <c r="F44" s="131">
        <v>117</v>
      </c>
      <c r="G44" s="93"/>
      <c r="H44" s="105"/>
      <c r="I44" s="93"/>
      <c r="J44" s="105"/>
      <c r="K44" s="93"/>
      <c r="L44" s="105"/>
      <c r="M44" s="104"/>
      <c r="N44" s="105"/>
      <c r="O44" s="105"/>
    </row>
    <row r="45" spans="1:15" ht="18.75" customHeight="1">
      <c r="A45" s="102"/>
      <c r="B45" s="69"/>
      <c r="C45" s="70"/>
      <c r="D45" s="69"/>
      <c r="E45" s="103"/>
      <c r="F45" s="58"/>
      <c r="G45" s="93"/>
      <c r="H45" s="105"/>
      <c r="I45" s="93"/>
      <c r="J45" s="105"/>
      <c r="K45" s="93"/>
      <c r="L45" s="105"/>
      <c r="M45" s="104"/>
      <c r="N45" s="105"/>
      <c r="O45" s="105"/>
    </row>
    <row r="46" spans="1:15" ht="18.75" customHeight="1">
      <c r="A46" s="222" t="s">
        <v>301</v>
      </c>
      <c r="B46" s="224"/>
      <c r="C46" s="70"/>
      <c r="D46" s="69"/>
      <c r="E46" s="71"/>
      <c r="F46" s="58"/>
      <c r="G46" s="100">
        <f aca="true" t="shared" si="4" ref="G46:M46">SUM(G45:G45)</f>
        <v>0</v>
      </c>
      <c r="H46" s="100">
        <f t="shared" si="4"/>
        <v>0</v>
      </c>
      <c r="I46" s="100">
        <f t="shared" si="4"/>
        <v>0</v>
      </c>
      <c r="J46" s="100">
        <f t="shared" si="4"/>
        <v>0</v>
      </c>
      <c r="K46" s="100">
        <f t="shared" si="4"/>
        <v>0</v>
      </c>
      <c r="L46" s="100">
        <f t="shared" si="4"/>
        <v>0</v>
      </c>
      <c r="M46" s="100">
        <f t="shared" si="4"/>
        <v>0</v>
      </c>
      <c r="N46" s="100">
        <f>SUM(N45:N45)</f>
        <v>0</v>
      </c>
      <c r="O46" s="100">
        <f>SUM(G46:N46)</f>
        <v>0</v>
      </c>
    </row>
    <row r="47" spans="1:15" ht="18.75" customHeight="1">
      <c r="A47" s="218" t="s">
        <v>0</v>
      </c>
      <c r="B47" s="218" t="s">
        <v>1</v>
      </c>
      <c r="C47" s="219" t="s">
        <v>226</v>
      </c>
      <c r="D47" s="220" t="s">
        <v>230</v>
      </c>
      <c r="E47" s="221" t="s">
        <v>231</v>
      </c>
      <c r="F47" s="220" t="s">
        <v>232</v>
      </c>
      <c r="G47" s="218" t="s">
        <v>233</v>
      </c>
      <c r="H47" s="218"/>
      <c r="I47" s="218"/>
      <c r="J47" s="218"/>
      <c r="K47" s="218"/>
      <c r="L47" s="218" t="s">
        <v>234</v>
      </c>
      <c r="M47" s="218"/>
      <c r="N47" s="218"/>
      <c r="O47" s="218" t="s">
        <v>235</v>
      </c>
    </row>
    <row r="48" spans="1:15" ht="18.75" customHeight="1">
      <c r="A48" s="218"/>
      <c r="B48" s="218"/>
      <c r="C48" s="219"/>
      <c r="D48" s="220"/>
      <c r="E48" s="221"/>
      <c r="F48" s="220"/>
      <c r="G48" s="85"/>
      <c r="H48" s="43"/>
      <c r="I48" s="85" t="s">
        <v>236</v>
      </c>
      <c r="J48" s="43" t="s">
        <v>304</v>
      </c>
      <c r="K48" s="85"/>
      <c r="L48" s="76"/>
      <c r="M48" s="90" t="s">
        <v>419</v>
      </c>
      <c r="N48" s="76"/>
      <c r="O48" s="218"/>
    </row>
    <row r="49" spans="1:15" s="10" customFormat="1" ht="18.75" customHeight="1">
      <c r="A49" s="227" t="s">
        <v>152</v>
      </c>
      <c r="B49" s="228"/>
      <c r="C49" s="228"/>
      <c r="D49" s="228"/>
      <c r="E49" s="228"/>
      <c r="F49" s="135">
        <v>162</v>
      </c>
      <c r="G49" s="92"/>
      <c r="H49" s="74"/>
      <c r="I49" s="92"/>
      <c r="J49" s="74"/>
      <c r="K49" s="92"/>
      <c r="L49" s="74"/>
      <c r="M49" s="123"/>
      <c r="N49" s="74"/>
      <c r="O49" s="171"/>
    </row>
    <row r="50" spans="1:15" s="10" customFormat="1" ht="18.75" customHeight="1">
      <c r="A50" s="201" t="s">
        <v>410</v>
      </c>
      <c r="B50" s="189" t="s">
        <v>411</v>
      </c>
      <c r="C50" s="190" t="s">
        <v>270</v>
      </c>
      <c r="D50" s="191" t="s">
        <v>237</v>
      </c>
      <c r="E50" s="192" t="s">
        <v>241</v>
      </c>
      <c r="F50" s="75"/>
      <c r="G50" s="92"/>
      <c r="H50" s="74"/>
      <c r="I50" s="92" t="s">
        <v>404</v>
      </c>
      <c r="J50" s="74">
        <v>1</v>
      </c>
      <c r="K50" s="92"/>
      <c r="L50" s="74"/>
      <c r="M50" s="123"/>
      <c r="N50" s="74"/>
      <c r="O50" s="74"/>
    </row>
    <row r="51" spans="1:15" s="10" customFormat="1" ht="18.75" customHeight="1">
      <c r="A51" s="201" t="s">
        <v>348</v>
      </c>
      <c r="B51" s="189" t="s">
        <v>337</v>
      </c>
      <c r="C51" s="190" t="s">
        <v>270</v>
      </c>
      <c r="D51" s="191" t="s">
        <v>237</v>
      </c>
      <c r="E51" s="192" t="s">
        <v>241</v>
      </c>
      <c r="F51" s="75"/>
      <c r="G51" s="92"/>
      <c r="H51" s="74"/>
      <c r="I51" s="92" t="s">
        <v>404</v>
      </c>
      <c r="J51" s="74">
        <v>1</v>
      </c>
      <c r="K51" s="92"/>
      <c r="L51" s="74"/>
      <c r="M51" s="123"/>
      <c r="N51" s="74"/>
      <c r="O51" s="74"/>
    </row>
    <row r="52" spans="1:15" s="10" customFormat="1" ht="18.75" customHeight="1">
      <c r="A52" s="201" t="s">
        <v>412</v>
      </c>
      <c r="B52" s="189" t="s">
        <v>413</v>
      </c>
      <c r="C52" s="190" t="s">
        <v>270</v>
      </c>
      <c r="D52" s="191" t="s">
        <v>237</v>
      </c>
      <c r="E52" s="192" t="s">
        <v>241</v>
      </c>
      <c r="F52" s="75"/>
      <c r="G52" s="92"/>
      <c r="H52" s="74"/>
      <c r="I52" s="92" t="s">
        <v>404</v>
      </c>
      <c r="J52" s="74">
        <v>1</v>
      </c>
      <c r="K52" s="92"/>
      <c r="L52" s="74"/>
      <c r="M52" s="123"/>
      <c r="N52" s="74"/>
      <c r="O52" s="74"/>
    </row>
    <row r="53" spans="1:15" s="10" customFormat="1" ht="18.75" customHeight="1">
      <c r="A53" s="75"/>
      <c r="B53" s="75"/>
      <c r="C53" s="75"/>
      <c r="D53" s="75"/>
      <c r="E53" s="75"/>
      <c r="F53" s="75"/>
      <c r="G53" s="92"/>
      <c r="H53" s="74"/>
      <c r="I53" s="92"/>
      <c r="J53" s="74"/>
      <c r="K53" s="92"/>
      <c r="L53" s="74"/>
      <c r="M53" s="123"/>
      <c r="N53" s="74"/>
      <c r="O53" s="74"/>
    </row>
    <row r="54" spans="1:15" ht="18.75" customHeight="1">
      <c r="A54" s="222" t="s">
        <v>301</v>
      </c>
      <c r="B54" s="224"/>
      <c r="C54" s="57"/>
      <c r="D54" s="48"/>
      <c r="E54" s="48"/>
      <c r="F54" s="78"/>
      <c r="G54" s="98">
        <f aca="true" t="shared" si="5" ref="G54:N54">SUM(G50:G53)</f>
        <v>0</v>
      </c>
      <c r="H54" s="98">
        <f t="shared" si="5"/>
        <v>0</v>
      </c>
      <c r="I54" s="98">
        <f t="shared" si="5"/>
        <v>0</v>
      </c>
      <c r="J54" s="98">
        <f t="shared" si="5"/>
        <v>3</v>
      </c>
      <c r="K54" s="98">
        <f t="shared" si="5"/>
        <v>0</v>
      </c>
      <c r="L54" s="98">
        <f t="shared" si="5"/>
        <v>0</v>
      </c>
      <c r="M54" s="98">
        <f t="shared" si="5"/>
        <v>0</v>
      </c>
      <c r="N54" s="98">
        <f t="shared" si="5"/>
        <v>0</v>
      </c>
      <c r="O54" s="101">
        <f>SUM(G54:N54)</f>
        <v>3</v>
      </c>
    </row>
    <row r="55" spans="1:15" ht="18.75" customHeight="1">
      <c r="A55" s="218" t="s">
        <v>0</v>
      </c>
      <c r="B55" s="218" t="s">
        <v>1</v>
      </c>
      <c r="C55" s="219" t="s">
        <v>226</v>
      </c>
      <c r="D55" s="220" t="s">
        <v>230</v>
      </c>
      <c r="E55" s="221" t="s">
        <v>231</v>
      </c>
      <c r="F55" s="220" t="s">
        <v>232</v>
      </c>
      <c r="G55" s="218" t="s">
        <v>233</v>
      </c>
      <c r="H55" s="218"/>
      <c r="I55" s="218"/>
      <c r="J55" s="218"/>
      <c r="K55" s="218"/>
      <c r="L55" s="218" t="s">
        <v>234</v>
      </c>
      <c r="M55" s="218"/>
      <c r="N55" s="218"/>
      <c r="O55" s="218" t="s">
        <v>235</v>
      </c>
    </row>
    <row r="56" spans="1:15" ht="18.75" customHeight="1">
      <c r="A56" s="218"/>
      <c r="B56" s="218"/>
      <c r="C56" s="219"/>
      <c r="D56" s="220"/>
      <c r="E56" s="221"/>
      <c r="F56" s="220"/>
      <c r="G56" s="85"/>
      <c r="H56" s="43"/>
      <c r="I56" s="85" t="s">
        <v>236</v>
      </c>
      <c r="J56" s="43" t="s">
        <v>304</v>
      </c>
      <c r="K56" s="85"/>
      <c r="L56" s="76"/>
      <c r="M56" s="90" t="s">
        <v>419</v>
      </c>
      <c r="N56" s="76"/>
      <c r="O56" s="218"/>
    </row>
    <row r="57" spans="1:15" s="10" customFormat="1" ht="18.75" customHeight="1">
      <c r="A57" s="225" t="s">
        <v>158</v>
      </c>
      <c r="B57" s="226"/>
      <c r="C57" s="226"/>
      <c r="D57" s="226"/>
      <c r="E57" s="226"/>
      <c r="F57" s="133">
        <v>170</v>
      </c>
      <c r="G57" s="88"/>
      <c r="H57" s="65"/>
      <c r="I57" s="88"/>
      <c r="J57" s="65"/>
      <c r="K57" s="88"/>
      <c r="L57" s="79"/>
      <c r="M57" s="132"/>
      <c r="N57" s="142"/>
      <c r="O57" s="133"/>
    </row>
    <row r="58" spans="1:15" ht="18.75" customHeight="1">
      <c r="A58" s="56" t="s">
        <v>396</v>
      </c>
      <c r="B58" s="48" t="s">
        <v>397</v>
      </c>
      <c r="C58" s="57" t="s">
        <v>267</v>
      </c>
      <c r="D58" s="48" t="s">
        <v>237</v>
      </c>
      <c r="E58" s="3" t="s">
        <v>238</v>
      </c>
      <c r="F58" s="48"/>
      <c r="G58" s="88"/>
      <c r="H58" s="65"/>
      <c r="I58" s="88"/>
      <c r="J58" s="65"/>
      <c r="K58" s="88"/>
      <c r="L58" s="84" t="s">
        <v>402</v>
      </c>
      <c r="M58" s="91">
        <v>1</v>
      </c>
      <c r="N58" s="142"/>
      <c r="O58" s="64"/>
    </row>
    <row r="59" spans="1:15" ht="18.75" customHeight="1">
      <c r="A59" s="56" t="s">
        <v>398</v>
      </c>
      <c r="B59" s="48" t="s">
        <v>399</v>
      </c>
      <c r="C59" s="57" t="s">
        <v>267</v>
      </c>
      <c r="D59" s="48" t="s">
        <v>242</v>
      </c>
      <c r="E59" s="3" t="s">
        <v>238</v>
      </c>
      <c r="F59" s="48"/>
      <c r="G59" s="88"/>
      <c r="H59" s="65"/>
      <c r="I59" s="88"/>
      <c r="J59" s="65"/>
      <c r="K59" s="88"/>
      <c r="L59" s="84" t="s">
        <v>402</v>
      </c>
      <c r="M59" s="91">
        <v>1</v>
      </c>
      <c r="N59" s="142"/>
      <c r="O59" s="64"/>
    </row>
    <row r="60" spans="1:15" ht="18.75" customHeight="1">
      <c r="A60" s="56" t="s">
        <v>396</v>
      </c>
      <c r="B60" s="48" t="s">
        <v>400</v>
      </c>
      <c r="C60" s="57" t="s">
        <v>267</v>
      </c>
      <c r="D60" s="48" t="s">
        <v>237</v>
      </c>
      <c r="E60" s="3" t="s">
        <v>241</v>
      </c>
      <c r="F60" s="48"/>
      <c r="G60" s="88"/>
      <c r="H60" s="65"/>
      <c r="I60" s="88"/>
      <c r="J60" s="65"/>
      <c r="K60" s="88"/>
      <c r="L60" s="84" t="s">
        <v>402</v>
      </c>
      <c r="M60" s="91">
        <v>1</v>
      </c>
      <c r="N60" s="142"/>
      <c r="O60" s="64"/>
    </row>
    <row r="61" spans="1:15" ht="18.75" customHeight="1">
      <c r="A61" s="222" t="s">
        <v>301</v>
      </c>
      <c r="B61" s="224"/>
      <c r="C61" s="57"/>
      <c r="D61" s="48"/>
      <c r="E61" s="3"/>
      <c r="F61" s="48"/>
      <c r="G61" s="98">
        <f aca="true" t="shared" si="6" ref="G61:N61">SUM(G58:G60)</f>
        <v>0</v>
      </c>
      <c r="H61" s="98">
        <f t="shared" si="6"/>
        <v>0</v>
      </c>
      <c r="I61" s="98">
        <f t="shared" si="6"/>
        <v>0</v>
      </c>
      <c r="J61" s="98">
        <f t="shared" si="6"/>
        <v>0</v>
      </c>
      <c r="K61" s="98">
        <f t="shared" si="6"/>
        <v>0</v>
      </c>
      <c r="L61" s="98">
        <f t="shared" si="6"/>
        <v>0</v>
      </c>
      <c r="M61" s="98">
        <f t="shared" si="6"/>
        <v>3</v>
      </c>
      <c r="N61" s="98">
        <f t="shared" si="6"/>
        <v>0</v>
      </c>
      <c r="O61" s="98">
        <f>SUM(G61:N61)</f>
        <v>3</v>
      </c>
    </row>
    <row r="62" spans="1:15" ht="18.75" customHeight="1">
      <c r="A62" s="218" t="s">
        <v>0</v>
      </c>
      <c r="B62" s="218" t="s">
        <v>1</v>
      </c>
      <c r="C62" s="219" t="s">
        <v>226</v>
      </c>
      <c r="D62" s="220" t="s">
        <v>230</v>
      </c>
      <c r="E62" s="221" t="s">
        <v>231</v>
      </c>
      <c r="F62" s="220" t="s">
        <v>232</v>
      </c>
      <c r="G62" s="218" t="s">
        <v>233</v>
      </c>
      <c r="H62" s="218"/>
      <c r="I62" s="218"/>
      <c r="J62" s="218"/>
      <c r="K62" s="218"/>
      <c r="L62" s="218" t="s">
        <v>234</v>
      </c>
      <c r="M62" s="218"/>
      <c r="N62" s="218"/>
      <c r="O62" s="218" t="s">
        <v>235</v>
      </c>
    </row>
    <row r="63" spans="1:15" ht="18.75" customHeight="1">
      <c r="A63" s="218"/>
      <c r="B63" s="218"/>
      <c r="C63" s="219"/>
      <c r="D63" s="220"/>
      <c r="E63" s="221"/>
      <c r="F63" s="220"/>
      <c r="G63" s="85"/>
      <c r="H63" s="43"/>
      <c r="I63" s="85" t="s">
        <v>236</v>
      </c>
      <c r="J63" s="43" t="s">
        <v>304</v>
      </c>
      <c r="K63" s="85"/>
      <c r="L63" s="76"/>
      <c r="M63" s="90" t="s">
        <v>419</v>
      </c>
      <c r="N63" s="76"/>
      <c r="O63" s="218"/>
    </row>
    <row r="64" spans="1:15" s="10" customFormat="1" ht="18.75" customHeight="1">
      <c r="A64" s="225" t="s">
        <v>175</v>
      </c>
      <c r="B64" s="226"/>
      <c r="C64" s="226"/>
      <c r="D64" s="226"/>
      <c r="E64" s="226"/>
      <c r="F64" s="133">
        <v>274</v>
      </c>
      <c r="G64" s="88"/>
      <c r="H64" s="65"/>
      <c r="I64" s="88"/>
      <c r="J64" s="65"/>
      <c r="K64" s="88"/>
      <c r="L64" s="79"/>
      <c r="M64" s="132"/>
      <c r="N64" s="79"/>
      <c r="O64" s="152"/>
    </row>
    <row r="65" spans="1:15" ht="18.75" customHeight="1">
      <c r="A65" s="56" t="s">
        <v>369</v>
      </c>
      <c r="B65" s="56" t="s">
        <v>370</v>
      </c>
      <c r="C65" s="56">
        <v>274</v>
      </c>
      <c r="D65" s="56" t="s">
        <v>237</v>
      </c>
      <c r="E65" s="56" t="s">
        <v>256</v>
      </c>
      <c r="F65" s="56"/>
      <c r="G65" s="89"/>
      <c r="H65" s="80"/>
      <c r="I65" s="89"/>
      <c r="J65" s="80">
        <v>1</v>
      </c>
      <c r="K65" s="89"/>
      <c r="L65" s="145"/>
      <c r="M65" s="97"/>
      <c r="N65" s="87"/>
      <c r="O65" s="64"/>
    </row>
    <row r="66" spans="1:15" ht="18.75" customHeight="1">
      <c r="A66" s="56" t="s">
        <v>371</v>
      </c>
      <c r="B66" s="56" t="s">
        <v>372</v>
      </c>
      <c r="C66" s="56">
        <v>274</v>
      </c>
      <c r="D66" s="56" t="s">
        <v>237</v>
      </c>
      <c r="E66" s="56" t="s">
        <v>256</v>
      </c>
      <c r="F66" s="56"/>
      <c r="G66" s="89"/>
      <c r="H66" s="80"/>
      <c r="I66" s="89"/>
      <c r="J66" s="80"/>
      <c r="K66" s="89"/>
      <c r="L66" s="145"/>
      <c r="M66" s="97"/>
      <c r="N66" s="87"/>
      <c r="O66" s="64"/>
    </row>
    <row r="67" spans="1:15" ht="18.75" customHeight="1">
      <c r="A67" s="56" t="s">
        <v>373</v>
      </c>
      <c r="B67" s="56" t="s">
        <v>374</v>
      </c>
      <c r="C67" s="56">
        <v>274</v>
      </c>
      <c r="D67" s="56" t="s">
        <v>42</v>
      </c>
      <c r="E67" s="56" t="s">
        <v>256</v>
      </c>
      <c r="F67" s="56"/>
      <c r="G67" s="89"/>
      <c r="H67" s="80"/>
      <c r="I67" s="89"/>
      <c r="J67" s="80"/>
      <c r="K67" s="89"/>
      <c r="L67" s="145"/>
      <c r="M67" s="97"/>
      <c r="N67" s="87"/>
      <c r="O67" s="64"/>
    </row>
    <row r="68" spans="1:15" ht="18.75" customHeight="1">
      <c r="A68" s="56" t="s">
        <v>375</v>
      </c>
      <c r="B68" s="56" t="s">
        <v>376</v>
      </c>
      <c r="C68" s="56">
        <v>274</v>
      </c>
      <c r="D68" s="56" t="s">
        <v>38</v>
      </c>
      <c r="E68" s="56" t="s">
        <v>256</v>
      </c>
      <c r="F68" s="56"/>
      <c r="G68" s="89"/>
      <c r="H68" s="80"/>
      <c r="I68" s="89"/>
      <c r="J68" s="80"/>
      <c r="K68" s="89"/>
      <c r="L68" s="145"/>
      <c r="M68" s="97"/>
      <c r="N68" s="87"/>
      <c r="O68" s="64"/>
    </row>
    <row r="69" spans="1:15" ht="18.75" customHeight="1">
      <c r="A69" s="56" t="s">
        <v>377</v>
      </c>
      <c r="B69" s="56" t="s">
        <v>309</v>
      </c>
      <c r="C69" s="56">
        <v>274</v>
      </c>
      <c r="D69" s="56" t="s">
        <v>38</v>
      </c>
      <c r="E69" s="56" t="s">
        <v>256</v>
      </c>
      <c r="F69" s="56"/>
      <c r="G69" s="89"/>
      <c r="H69" s="80"/>
      <c r="I69" s="89"/>
      <c r="J69" s="80"/>
      <c r="K69" s="89"/>
      <c r="L69" s="145"/>
      <c r="M69" s="97"/>
      <c r="N69" s="87"/>
      <c r="O69" s="64"/>
    </row>
    <row r="70" spans="1:15" ht="18.75" customHeight="1">
      <c r="A70" s="56" t="s">
        <v>378</v>
      </c>
      <c r="B70" s="56" t="s">
        <v>322</v>
      </c>
      <c r="C70" s="56">
        <v>274</v>
      </c>
      <c r="D70" s="56" t="s">
        <v>242</v>
      </c>
      <c r="E70" s="56" t="s">
        <v>256</v>
      </c>
      <c r="F70" s="56"/>
      <c r="G70" s="89"/>
      <c r="H70" s="80"/>
      <c r="I70" s="89"/>
      <c r="J70" s="80"/>
      <c r="K70" s="89"/>
      <c r="L70" s="145"/>
      <c r="M70" s="97"/>
      <c r="N70" s="87"/>
      <c r="O70" s="64"/>
    </row>
    <row r="71" spans="1:15" ht="18.75" customHeight="1">
      <c r="A71" s="56" t="s">
        <v>379</v>
      </c>
      <c r="B71" s="56" t="s">
        <v>380</v>
      </c>
      <c r="C71" s="56">
        <v>274</v>
      </c>
      <c r="D71" s="56" t="s">
        <v>242</v>
      </c>
      <c r="E71" s="56" t="s">
        <v>256</v>
      </c>
      <c r="F71" s="56"/>
      <c r="G71" s="89"/>
      <c r="H71" s="80"/>
      <c r="I71" s="89"/>
      <c r="J71" s="80"/>
      <c r="K71" s="89"/>
      <c r="L71" s="145"/>
      <c r="M71" s="97"/>
      <c r="N71" s="87"/>
      <c r="O71" s="64"/>
    </row>
    <row r="72" spans="1:15" s="10" customFormat="1" ht="18.75" customHeight="1">
      <c r="A72" s="75" t="s">
        <v>344</v>
      </c>
      <c r="B72" s="75" t="s">
        <v>345</v>
      </c>
      <c r="C72" s="75">
        <v>274</v>
      </c>
      <c r="D72" s="75" t="s">
        <v>237</v>
      </c>
      <c r="E72" s="75" t="s">
        <v>238</v>
      </c>
      <c r="F72" s="75"/>
      <c r="G72" s="92"/>
      <c r="H72" s="74"/>
      <c r="I72" s="92"/>
      <c r="J72" s="74"/>
      <c r="K72" s="92"/>
      <c r="L72" s="74"/>
      <c r="M72" s="123"/>
      <c r="N72" s="74"/>
      <c r="O72" s="74"/>
    </row>
    <row r="73" spans="1:15" s="10" customFormat="1" ht="18.75" customHeight="1">
      <c r="A73" s="180" t="s">
        <v>340</v>
      </c>
      <c r="B73" s="180" t="s">
        <v>341</v>
      </c>
      <c r="C73" s="180">
        <v>274</v>
      </c>
      <c r="D73" s="180" t="s">
        <v>237</v>
      </c>
      <c r="E73" s="75" t="s">
        <v>241</v>
      </c>
      <c r="F73" s="75"/>
      <c r="G73" s="92"/>
      <c r="H73" s="74"/>
      <c r="I73" s="92"/>
      <c r="J73" s="74"/>
      <c r="K73" s="92"/>
      <c r="L73" s="74"/>
      <c r="M73" s="123"/>
      <c r="N73" s="74"/>
      <c r="O73" s="74"/>
    </row>
    <row r="74" spans="1:15" ht="18.75" customHeight="1">
      <c r="A74" s="56"/>
      <c r="B74" s="56"/>
      <c r="C74" s="56"/>
      <c r="D74" s="56"/>
      <c r="E74" s="56"/>
      <c r="F74" s="56"/>
      <c r="G74" s="89"/>
      <c r="H74" s="80"/>
      <c r="I74" s="89"/>
      <c r="J74" s="80"/>
      <c r="K74" s="89"/>
      <c r="L74" s="145"/>
      <c r="M74" s="97"/>
      <c r="N74" s="87"/>
      <c r="O74" s="64"/>
    </row>
    <row r="75" spans="1:15" ht="17.25" customHeight="1">
      <c r="A75" s="222" t="s">
        <v>301</v>
      </c>
      <c r="B75" s="224"/>
      <c r="C75" s="81"/>
      <c r="D75" s="46"/>
      <c r="E75" s="46"/>
      <c r="F75" s="82"/>
      <c r="G75" s="98">
        <f aca="true" t="shared" si="7" ref="G75:M75">SUM(G65:G74)</f>
        <v>0</v>
      </c>
      <c r="H75" s="98">
        <f t="shared" si="7"/>
        <v>0</v>
      </c>
      <c r="I75" s="98">
        <f t="shared" si="7"/>
        <v>0</v>
      </c>
      <c r="J75" s="98">
        <f t="shared" si="7"/>
        <v>1</v>
      </c>
      <c r="K75" s="98">
        <f t="shared" si="7"/>
        <v>0</v>
      </c>
      <c r="L75" s="98">
        <f t="shared" si="7"/>
        <v>0</v>
      </c>
      <c r="M75" s="98">
        <f t="shared" si="7"/>
        <v>0</v>
      </c>
      <c r="N75" s="98">
        <f>SUM(N65:N74)</f>
        <v>0</v>
      </c>
      <c r="O75" s="101">
        <f>SUM(G75:N75)</f>
        <v>1</v>
      </c>
    </row>
    <row r="76" spans="1:15" ht="18.75" customHeight="1">
      <c r="A76" s="218" t="s">
        <v>0</v>
      </c>
      <c r="B76" s="218" t="s">
        <v>1</v>
      </c>
      <c r="C76" s="219" t="s">
        <v>226</v>
      </c>
      <c r="D76" s="220" t="s">
        <v>230</v>
      </c>
      <c r="E76" s="221" t="s">
        <v>231</v>
      </c>
      <c r="F76" s="220" t="s">
        <v>232</v>
      </c>
      <c r="G76" s="218" t="s">
        <v>233</v>
      </c>
      <c r="H76" s="218"/>
      <c r="I76" s="218"/>
      <c r="J76" s="218"/>
      <c r="K76" s="218"/>
      <c r="L76" s="218" t="s">
        <v>234</v>
      </c>
      <c r="M76" s="218"/>
      <c r="N76" s="218"/>
      <c r="O76" s="218" t="s">
        <v>235</v>
      </c>
    </row>
    <row r="77" spans="1:15" ht="18.75" customHeight="1">
      <c r="A77" s="218"/>
      <c r="B77" s="218"/>
      <c r="C77" s="219"/>
      <c r="D77" s="220"/>
      <c r="E77" s="221"/>
      <c r="F77" s="220"/>
      <c r="G77" s="85"/>
      <c r="H77" s="43"/>
      <c r="I77" s="85" t="s">
        <v>236</v>
      </c>
      <c r="J77" s="43" t="s">
        <v>304</v>
      </c>
      <c r="K77" s="85"/>
      <c r="L77" s="76"/>
      <c r="M77" s="90" t="s">
        <v>419</v>
      </c>
      <c r="N77" s="76"/>
      <c r="O77" s="218"/>
    </row>
    <row r="78" spans="1:15" s="10" customFormat="1" ht="18.75" customHeight="1">
      <c r="A78" s="246" t="s">
        <v>260</v>
      </c>
      <c r="B78" s="246"/>
      <c r="C78" s="246"/>
      <c r="D78" s="246"/>
      <c r="E78" s="246"/>
      <c r="F78" s="134">
        <v>275</v>
      </c>
      <c r="G78" s="88"/>
      <c r="H78" s="65"/>
      <c r="I78" s="88"/>
      <c r="J78" s="65"/>
      <c r="K78" s="88"/>
      <c r="L78" s="79"/>
      <c r="M78" s="132"/>
      <c r="N78" s="79"/>
      <c r="O78" s="65"/>
    </row>
    <row r="79" spans="1:15" ht="18.75" customHeight="1">
      <c r="A79" s="56"/>
      <c r="B79" s="48"/>
      <c r="C79" s="57"/>
      <c r="D79" s="48"/>
      <c r="E79" s="66"/>
      <c r="F79" s="48"/>
      <c r="G79" s="88"/>
      <c r="H79" s="65"/>
      <c r="I79" s="88"/>
      <c r="J79" s="65"/>
      <c r="K79" s="88"/>
      <c r="L79" s="84"/>
      <c r="M79" s="91"/>
      <c r="N79" s="84"/>
      <c r="O79" s="64"/>
    </row>
    <row r="80" spans="1:15" ht="18.75" customHeight="1">
      <c r="A80" s="222" t="s">
        <v>301</v>
      </c>
      <c r="B80" s="224"/>
      <c r="C80" s="57"/>
      <c r="D80" s="48"/>
      <c r="E80" s="66"/>
      <c r="F80" s="48"/>
      <c r="G80" s="98">
        <f aca="true" t="shared" si="8" ref="G80:M80">SUM(G79:G79)</f>
        <v>0</v>
      </c>
      <c r="H80" s="98">
        <f t="shared" si="8"/>
        <v>0</v>
      </c>
      <c r="I80" s="98">
        <f t="shared" si="8"/>
        <v>0</v>
      </c>
      <c r="J80" s="98">
        <f t="shared" si="8"/>
        <v>0</v>
      </c>
      <c r="K80" s="98">
        <f t="shared" si="8"/>
        <v>0</v>
      </c>
      <c r="L80" s="98">
        <f t="shared" si="8"/>
        <v>0</v>
      </c>
      <c r="M80" s="98">
        <f t="shared" si="8"/>
        <v>0</v>
      </c>
      <c r="N80" s="98">
        <f>SUM(N79:N79)</f>
        <v>0</v>
      </c>
      <c r="O80" s="98">
        <f>SUM(G80:N80)</f>
        <v>0</v>
      </c>
    </row>
    <row r="81" spans="1:15" ht="18.75" customHeight="1">
      <c r="A81" s="218" t="s">
        <v>0</v>
      </c>
      <c r="B81" s="218" t="s">
        <v>1</v>
      </c>
      <c r="C81" s="219" t="s">
        <v>226</v>
      </c>
      <c r="D81" s="220" t="s">
        <v>230</v>
      </c>
      <c r="E81" s="221" t="s">
        <v>231</v>
      </c>
      <c r="F81" s="220" t="s">
        <v>232</v>
      </c>
      <c r="G81" s="218" t="s">
        <v>233</v>
      </c>
      <c r="H81" s="218"/>
      <c r="I81" s="218"/>
      <c r="J81" s="218"/>
      <c r="K81" s="218"/>
      <c r="L81" s="218" t="s">
        <v>234</v>
      </c>
      <c r="M81" s="218"/>
      <c r="N81" s="218"/>
      <c r="O81" s="218" t="s">
        <v>235</v>
      </c>
    </row>
    <row r="82" spans="1:15" ht="18.75" customHeight="1">
      <c r="A82" s="218"/>
      <c r="B82" s="218"/>
      <c r="C82" s="219"/>
      <c r="D82" s="220"/>
      <c r="E82" s="221"/>
      <c r="F82" s="220"/>
      <c r="G82" s="85"/>
      <c r="H82" s="43"/>
      <c r="I82" s="85" t="s">
        <v>236</v>
      </c>
      <c r="J82" s="43" t="s">
        <v>304</v>
      </c>
      <c r="K82" s="85"/>
      <c r="L82" s="76"/>
      <c r="M82" s="90" t="s">
        <v>419</v>
      </c>
      <c r="N82" s="76"/>
      <c r="O82" s="218"/>
    </row>
    <row r="83" spans="1:15" s="10" customFormat="1" ht="18.75" customHeight="1">
      <c r="A83" s="225" t="s">
        <v>261</v>
      </c>
      <c r="B83" s="226"/>
      <c r="C83" s="226"/>
      <c r="D83" s="226"/>
      <c r="E83" s="226"/>
      <c r="F83" s="133">
        <v>276</v>
      </c>
      <c r="G83" s="88"/>
      <c r="H83" s="79"/>
      <c r="I83" s="88"/>
      <c r="J83" s="79"/>
      <c r="K83" s="88"/>
      <c r="L83" s="79"/>
      <c r="M83" s="132"/>
      <c r="N83" s="79"/>
      <c r="O83" s="65"/>
    </row>
    <row r="84" spans="1:15" ht="18.75" customHeight="1">
      <c r="A84" s="56" t="s">
        <v>366</v>
      </c>
      <c r="B84" s="48" t="s">
        <v>367</v>
      </c>
      <c r="C84" s="57" t="s">
        <v>296</v>
      </c>
      <c r="D84" s="48" t="s">
        <v>237</v>
      </c>
      <c r="E84" s="3" t="s">
        <v>238</v>
      </c>
      <c r="F84" s="48"/>
      <c r="G84" s="88"/>
      <c r="H84" s="65"/>
      <c r="I84" s="88"/>
      <c r="J84" s="65"/>
      <c r="K84" s="88"/>
      <c r="L84" s="79"/>
      <c r="M84" s="132">
        <v>1</v>
      </c>
      <c r="N84" s="79"/>
      <c r="O84" s="67"/>
    </row>
    <row r="85" spans="1:15" ht="18.75" customHeight="1">
      <c r="A85" s="56" t="s">
        <v>408</v>
      </c>
      <c r="B85" s="48" t="s">
        <v>407</v>
      </c>
      <c r="C85" s="57" t="s">
        <v>296</v>
      </c>
      <c r="D85" s="48" t="s">
        <v>242</v>
      </c>
      <c r="E85" s="3" t="s">
        <v>238</v>
      </c>
      <c r="F85" s="48"/>
      <c r="G85" s="88"/>
      <c r="H85" s="65"/>
      <c r="I85" s="88"/>
      <c r="J85" s="65"/>
      <c r="K85" s="88"/>
      <c r="L85" s="79"/>
      <c r="M85" s="132">
        <v>1</v>
      </c>
      <c r="N85" s="79"/>
      <c r="O85" s="67"/>
    </row>
    <row r="86" spans="1:15" ht="18.75" customHeight="1">
      <c r="A86" s="56" t="s">
        <v>394</v>
      </c>
      <c r="B86" s="48" t="s">
        <v>401</v>
      </c>
      <c r="C86" s="57" t="s">
        <v>296</v>
      </c>
      <c r="D86" s="48" t="s">
        <v>237</v>
      </c>
      <c r="E86" s="3" t="s">
        <v>238</v>
      </c>
      <c r="F86" s="48"/>
      <c r="G86" s="88"/>
      <c r="H86" s="65"/>
      <c r="I86" s="88">
        <v>1</v>
      </c>
      <c r="J86" s="65" t="s">
        <v>402</v>
      </c>
      <c r="K86" s="88"/>
      <c r="L86" s="79"/>
      <c r="M86" s="132"/>
      <c r="N86" s="79"/>
      <c r="O86" s="67"/>
    </row>
    <row r="87" spans="1:15" ht="18.75" customHeight="1">
      <c r="A87" s="56" t="s">
        <v>364</v>
      </c>
      <c r="B87" s="48" t="s">
        <v>365</v>
      </c>
      <c r="C87" s="57" t="s">
        <v>296</v>
      </c>
      <c r="D87" s="48" t="s">
        <v>237</v>
      </c>
      <c r="E87" s="3" t="s">
        <v>238</v>
      </c>
      <c r="F87" s="48"/>
      <c r="G87" s="88"/>
      <c r="H87" s="65"/>
      <c r="I87" s="88">
        <v>1</v>
      </c>
      <c r="J87" s="65"/>
      <c r="K87" s="88"/>
      <c r="L87" s="79"/>
      <c r="M87" s="132"/>
      <c r="N87" s="79"/>
      <c r="O87" s="67"/>
    </row>
    <row r="88" spans="1:15" ht="18.75" customHeight="1">
      <c r="A88" s="181" t="s">
        <v>333</v>
      </c>
      <c r="B88" s="182" t="s">
        <v>334</v>
      </c>
      <c r="C88" s="183" t="s">
        <v>296</v>
      </c>
      <c r="D88" s="182" t="s">
        <v>237</v>
      </c>
      <c r="E88" s="3" t="s">
        <v>241</v>
      </c>
      <c r="F88" s="48"/>
      <c r="G88" s="88"/>
      <c r="H88" s="65"/>
      <c r="I88" s="88">
        <v>1</v>
      </c>
      <c r="J88" s="65"/>
      <c r="K88" s="88"/>
      <c r="L88" s="79"/>
      <c r="M88" s="132"/>
      <c r="N88" s="79"/>
      <c r="O88" s="67"/>
    </row>
    <row r="89" spans="1:15" ht="18.75" customHeight="1">
      <c r="A89" s="56"/>
      <c r="B89" s="48"/>
      <c r="C89" s="57"/>
      <c r="D89" s="48"/>
      <c r="E89" s="3"/>
      <c r="F89" s="48"/>
      <c r="G89" s="88"/>
      <c r="H89" s="65"/>
      <c r="I89" s="88"/>
      <c r="J89" s="65"/>
      <c r="K89" s="88"/>
      <c r="L89" s="79"/>
      <c r="M89" s="132"/>
      <c r="N89" s="79"/>
      <c r="O89" s="67"/>
    </row>
    <row r="90" spans="1:15" s="10" customFormat="1" ht="18.75">
      <c r="A90" s="245" t="s">
        <v>301</v>
      </c>
      <c r="B90" s="245"/>
      <c r="C90" s="74">
        <v>28</v>
      </c>
      <c r="D90" s="74">
        <v>12</v>
      </c>
      <c r="E90" s="74">
        <v>2017</v>
      </c>
      <c r="F90" s="110"/>
      <c r="G90" s="99">
        <f aca="true" t="shared" si="9" ref="G90:N90">SUM(G84:G89)</f>
        <v>0</v>
      </c>
      <c r="H90" s="99">
        <f t="shared" si="9"/>
        <v>0</v>
      </c>
      <c r="I90" s="99">
        <f t="shared" si="9"/>
        <v>3</v>
      </c>
      <c r="J90" s="99">
        <f t="shared" si="9"/>
        <v>0</v>
      </c>
      <c r="K90" s="99">
        <f t="shared" si="9"/>
        <v>0</v>
      </c>
      <c r="L90" s="99">
        <f t="shared" si="9"/>
        <v>0</v>
      </c>
      <c r="M90" s="99">
        <f t="shared" si="9"/>
        <v>2</v>
      </c>
      <c r="N90" s="99">
        <f t="shared" si="9"/>
        <v>0</v>
      </c>
      <c r="O90" s="99">
        <f>SUM(G90:N90)</f>
        <v>5</v>
      </c>
    </row>
    <row r="91" spans="1:15" ht="18.75" customHeight="1">
      <c r="A91" s="218" t="s">
        <v>0</v>
      </c>
      <c r="B91" s="218" t="s">
        <v>1</v>
      </c>
      <c r="C91" s="219" t="s">
        <v>226</v>
      </c>
      <c r="D91" s="220" t="s">
        <v>230</v>
      </c>
      <c r="E91" s="221" t="s">
        <v>231</v>
      </c>
      <c r="F91" s="220" t="s">
        <v>232</v>
      </c>
      <c r="G91" s="218" t="s">
        <v>233</v>
      </c>
      <c r="H91" s="218"/>
      <c r="I91" s="218"/>
      <c r="J91" s="218"/>
      <c r="K91" s="218"/>
      <c r="L91" s="218" t="s">
        <v>234</v>
      </c>
      <c r="M91" s="218"/>
      <c r="N91" s="218"/>
      <c r="O91" s="218" t="s">
        <v>235</v>
      </c>
    </row>
    <row r="92" spans="1:15" ht="18.75" customHeight="1">
      <c r="A92" s="218"/>
      <c r="B92" s="218"/>
      <c r="C92" s="219"/>
      <c r="D92" s="220"/>
      <c r="E92" s="221"/>
      <c r="F92" s="220"/>
      <c r="G92" s="85"/>
      <c r="H92" s="43"/>
      <c r="I92" s="85" t="s">
        <v>236</v>
      </c>
      <c r="J92" s="43" t="s">
        <v>304</v>
      </c>
      <c r="K92" s="85"/>
      <c r="L92" s="76"/>
      <c r="M92" s="90" t="s">
        <v>419</v>
      </c>
      <c r="N92" s="76"/>
      <c r="O92" s="218"/>
    </row>
    <row r="93" spans="1:15" s="10" customFormat="1" ht="18.75" customHeight="1">
      <c r="A93" s="243" t="s">
        <v>153</v>
      </c>
      <c r="B93" s="244"/>
      <c r="C93" s="244"/>
      <c r="D93" s="244"/>
      <c r="E93" s="244"/>
      <c r="F93" s="131">
        <v>277</v>
      </c>
      <c r="G93" s="93"/>
      <c r="H93" s="72"/>
      <c r="I93" s="93"/>
      <c r="J93" s="72"/>
      <c r="K93" s="93"/>
      <c r="L93" s="105"/>
      <c r="M93" s="104"/>
      <c r="N93" s="105"/>
      <c r="O93" s="174"/>
    </row>
    <row r="94" spans="1:15" ht="18.75" customHeight="1">
      <c r="A94" s="75" t="s">
        <v>253</v>
      </c>
      <c r="B94" s="44" t="s">
        <v>291</v>
      </c>
      <c r="C94" s="47" t="s">
        <v>271</v>
      </c>
      <c r="D94" s="44" t="s">
        <v>237</v>
      </c>
      <c r="E94" s="44" t="s">
        <v>241</v>
      </c>
      <c r="F94" s="44"/>
      <c r="G94" s="92"/>
      <c r="H94" s="74"/>
      <c r="I94" s="92"/>
      <c r="J94" s="74">
        <v>1</v>
      </c>
      <c r="K94" s="92"/>
      <c r="L94" s="45"/>
      <c r="M94" s="96"/>
      <c r="N94" s="45"/>
      <c r="O94" s="45"/>
    </row>
    <row r="95" spans="1:15" ht="18.75" customHeight="1">
      <c r="A95" s="75" t="s">
        <v>327</v>
      </c>
      <c r="B95" s="44" t="s">
        <v>328</v>
      </c>
      <c r="C95" s="47" t="s">
        <v>271</v>
      </c>
      <c r="D95" s="44" t="s">
        <v>237</v>
      </c>
      <c r="E95" s="44" t="s">
        <v>241</v>
      </c>
      <c r="F95" s="44"/>
      <c r="G95" s="92"/>
      <c r="H95" s="74"/>
      <c r="I95" s="92"/>
      <c r="J95" s="74">
        <v>1</v>
      </c>
      <c r="K95" s="92"/>
      <c r="L95" s="45"/>
      <c r="M95" s="96"/>
      <c r="N95" s="45"/>
      <c r="O95" s="45"/>
    </row>
    <row r="96" spans="1:15" ht="18.75" customHeight="1">
      <c r="A96" s="203" t="s">
        <v>416</v>
      </c>
      <c r="B96" s="204" t="s">
        <v>417</v>
      </c>
      <c r="C96" s="205" t="str">
        <f>'[3]Coupe J &amp; D'!$K$4</f>
        <v>277</v>
      </c>
      <c r="D96" s="206" t="s">
        <v>38</v>
      </c>
      <c r="E96" s="207" t="s">
        <v>238</v>
      </c>
      <c r="F96" s="44"/>
      <c r="G96" s="92"/>
      <c r="H96" s="74"/>
      <c r="I96" s="92"/>
      <c r="J96" s="74">
        <v>1</v>
      </c>
      <c r="K96" s="92"/>
      <c r="L96" s="45"/>
      <c r="M96" s="96"/>
      <c r="N96" s="45"/>
      <c r="O96" s="45"/>
    </row>
    <row r="97" spans="1:15" ht="18.75" customHeight="1">
      <c r="A97" s="75"/>
      <c r="B97" s="44"/>
      <c r="C97" s="47"/>
      <c r="D97" s="44"/>
      <c r="E97" s="44"/>
      <c r="F97" s="44"/>
      <c r="G97" s="92"/>
      <c r="H97" s="74"/>
      <c r="I97" s="92"/>
      <c r="J97" s="74"/>
      <c r="K97" s="92"/>
      <c r="L97" s="45"/>
      <c r="M97" s="96"/>
      <c r="N97" s="45"/>
      <c r="O97" s="45"/>
    </row>
    <row r="98" spans="1:15" ht="18.75" customHeight="1">
      <c r="A98" s="222" t="s">
        <v>301</v>
      </c>
      <c r="B98" s="224"/>
      <c r="C98" s="47"/>
      <c r="D98" s="44"/>
      <c r="E98" s="44"/>
      <c r="F98" s="44"/>
      <c r="G98" s="99">
        <f aca="true" t="shared" si="10" ref="G98:N98">SUM(G94:G97)</f>
        <v>0</v>
      </c>
      <c r="H98" s="99">
        <f t="shared" si="10"/>
        <v>0</v>
      </c>
      <c r="I98" s="99">
        <f t="shared" si="10"/>
        <v>0</v>
      </c>
      <c r="J98" s="99">
        <f t="shared" si="10"/>
        <v>3</v>
      </c>
      <c r="K98" s="99">
        <f t="shared" si="10"/>
        <v>0</v>
      </c>
      <c r="L98" s="99">
        <f t="shared" si="10"/>
        <v>0</v>
      </c>
      <c r="M98" s="99">
        <f t="shared" si="10"/>
        <v>0</v>
      </c>
      <c r="N98" s="99">
        <f t="shared" si="10"/>
        <v>0</v>
      </c>
      <c r="O98" s="99">
        <f>SUM(G98:N98)</f>
        <v>3</v>
      </c>
    </row>
    <row r="99" spans="1:15" ht="18.75" customHeight="1">
      <c r="A99" s="218" t="s">
        <v>0</v>
      </c>
      <c r="B99" s="218" t="s">
        <v>1</v>
      </c>
      <c r="C99" s="219" t="s">
        <v>226</v>
      </c>
      <c r="D99" s="220" t="s">
        <v>230</v>
      </c>
      <c r="E99" s="221" t="s">
        <v>231</v>
      </c>
      <c r="F99" s="220" t="s">
        <v>232</v>
      </c>
      <c r="G99" s="218" t="s">
        <v>233</v>
      </c>
      <c r="H99" s="218"/>
      <c r="I99" s="218"/>
      <c r="J99" s="218"/>
      <c r="K99" s="218"/>
      <c r="L99" s="218" t="s">
        <v>234</v>
      </c>
      <c r="M99" s="218"/>
      <c r="N99" s="218"/>
      <c r="O99" s="218" t="s">
        <v>235</v>
      </c>
    </row>
    <row r="100" spans="1:15" ht="18.75" customHeight="1">
      <c r="A100" s="218"/>
      <c r="B100" s="218"/>
      <c r="C100" s="219"/>
      <c r="D100" s="220"/>
      <c r="E100" s="221"/>
      <c r="F100" s="220"/>
      <c r="G100" s="85"/>
      <c r="H100" s="43"/>
      <c r="I100" s="85" t="s">
        <v>236</v>
      </c>
      <c r="J100" s="43" t="s">
        <v>304</v>
      </c>
      <c r="K100" s="85"/>
      <c r="L100" s="76"/>
      <c r="M100" s="90" t="s">
        <v>419</v>
      </c>
      <c r="N100" s="76"/>
      <c r="O100" s="218"/>
    </row>
    <row r="101" spans="1:15" s="10" customFormat="1" ht="18.75" customHeight="1">
      <c r="A101" s="227" t="s">
        <v>287</v>
      </c>
      <c r="B101" s="228"/>
      <c r="C101" s="228"/>
      <c r="D101" s="228"/>
      <c r="E101" s="229"/>
      <c r="F101" s="74">
        <v>287</v>
      </c>
      <c r="G101" s="92"/>
      <c r="H101" s="74"/>
      <c r="I101" s="92"/>
      <c r="J101" s="74"/>
      <c r="K101" s="92"/>
      <c r="L101" s="74"/>
      <c r="M101" s="123"/>
      <c r="N101" s="74"/>
      <c r="O101" s="74"/>
    </row>
    <row r="102" spans="1:15" ht="18.75" customHeight="1">
      <c r="A102" s="75" t="s">
        <v>288</v>
      </c>
      <c r="B102" s="44" t="s">
        <v>289</v>
      </c>
      <c r="C102" s="47" t="s">
        <v>290</v>
      </c>
      <c r="D102" s="44" t="s">
        <v>237</v>
      </c>
      <c r="E102" s="44" t="s">
        <v>256</v>
      </c>
      <c r="F102" s="44">
        <v>82645091</v>
      </c>
      <c r="G102" s="92"/>
      <c r="H102" s="74"/>
      <c r="I102" s="92"/>
      <c r="J102" s="74"/>
      <c r="K102" s="92"/>
      <c r="L102" s="74"/>
      <c r="M102" s="123"/>
      <c r="N102" s="74"/>
      <c r="O102" s="74"/>
    </row>
    <row r="103" spans="1:15" ht="18.75" customHeight="1">
      <c r="A103" s="75"/>
      <c r="B103" s="44"/>
      <c r="C103" s="47"/>
      <c r="D103" s="44"/>
      <c r="E103" s="44"/>
      <c r="F103" s="44"/>
      <c r="G103" s="92"/>
      <c r="H103" s="74"/>
      <c r="I103" s="92"/>
      <c r="J103" s="74"/>
      <c r="K103" s="92"/>
      <c r="L103" s="74"/>
      <c r="M103" s="123"/>
      <c r="N103" s="74"/>
      <c r="O103" s="74"/>
    </row>
    <row r="104" spans="1:15" ht="18.75" customHeight="1">
      <c r="A104" s="222" t="s">
        <v>301</v>
      </c>
      <c r="B104" s="224"/>
      <c r="C104" s="47"/>
      <c r="D104" s="44"/>
      <c r="E104" s="44"/>
      <c r="F104" s="44"/>
      <c r="G104" s="99">
        <f aca="true" t="shared" si="11" ref="G104:N104">SUM(G102:G103)</f>
        <v>0</v>
      </c>
      <c r="H104" s="99">
        <f t="shared" si="11"/>
        <v>0</v>
      </c>
      <c r="I104" s="99">
        <f t="shared" si="11"/>
        <v>0</v>
      </c>
      <c r="J104" s="99">
        <f t="shared" si="11"/>
        <v>0</v>
      </c>
      <c r="K104" s="99">
        <f t="shared" si="11"/>
        <v>0</v>
      </c>
      <c r="L104" s="99">
        <f t="shared" si="11"/>
        <v>0</v>
      </c>
      <c r="M104" s="99">
        <f t="shared" si="11"/>
        <v>0</v>
      </c>
      <c r="N104" s="99">
        <f t="shared" si="11"/>
        <v>0</v>
      </c>
      <c r="O104" s="99">
        <f>SUM(G104:N104)</f>
        <v>0</v>
      </c>
    </row>
    <row r="105" spans="1:15" s="10" customFormat="1" ht="18.75">
      <c r="A105" s="107"/>
      <c r="B105" s="108"/>
      <c r="C105" s="108"/>
      <c r="D105" s="108"/>
      <c r="E105" s="108"/>
      <c r="F105" s="109"/>
      <c r="G105" s="99">
        <f aca="true" t="shared" si="12" ref="G105:N105">SUM(G9+G15+G22+G29+G41+G46+G54+G61+G75+G80+G90+G98+G104)</f>
        <v>0</v>
      </c>
      <c r="H105" s="99">
        <f t="shared" si="12"/>
        <v>0</v>
      </c>
      <c r="I105" s="99">
        <f t="shared" si="12"/>
        <v>6</v>
      </c>
      <c r="J105" s="99">
        <f t="shared" si="12"/>
        <v>9</v>
      </c>
      <c r="K105" s="99">
        <f t="shared" si="12"/>
        <v>0</v>
      </c>
      <c r="L105" s="99">
        <f t="shared" si="12"/>
        <v>0</v>
      </c>
      <c r="M105" s="99">
        <f t="shared" si="12"/>
        <v>7</v>
      </c>
      <c r="N105" s="99">
        <f t="shared" si="12"/>
        <v>0</v>
      </c>
      <c r="O105" s="99">
        <f>SUM(G105:N105)</f>
        <v>22</v>
      </c>
    </row>
  </sheetData>
  <sheetProtection/>
  <mergeCells count="149">
    <mergeCell ref="A18:E18"/>
    <mergeCell ref="A22:B22"/>
    <mergeCell ref="A16:A17"/>
    <mergeCell ref="B16:B17"/>
    <mergeCell ref="C16:C17"/>
    <mergeCell ref="D16:D17"/>
    <mergeCell ref="E16:E17"/>
    <mergeCell ref="F16:F17"/>
    <mergeCell ref="G16:K16"/>
    <mergeCell ref="A32:E32"/>
    <mergeCell ref="B42:B43"/>
    <mergeCell ref="C42:C43"/>
    <mergeCell ref="A98:B98"/>
    <mergeCell ref="O55:O56"/>
    <mergeCell ref="A42:A43"/>
    <mergeCell ref="G42:K42"/>
    <mergeCell ref="B30:B31"/>
    <mergeCell ref="G47:K47"/>
    <mergeCell ref="F55:F56"/>
    <mergeCell ref="G81:K81"/>
    <mergeCell ref="F76:F77"/>
    <mergeCell ref="G76:K76"/>
    <mergeCell ref="F81:F82"/>
    <mergeCell ref="G62:K62"/>
    <mergeCell ref="O81:O82"/>
    <mergeCell ref="G91:K91"/>
    <mergeCell ref="L91:N91"/>
    <mergeCell ref="F62:F63"/>
    <mergeCell ref="L81:N81"/>
    <mergeCell ref="O91:O92"/>
    <mergeCell ref="L76:N76"/>
    <mergeCell ref="A91:A92"/>
    <mergeCell ref="B91:B92"/>
    <mergeCell ref="A104:B104"/>
    <mergeCell ref="A80:B80"/>
    <mergeCell ref="A75:B75"/>
    <mergeCell ref="A61:B61"/>
    <mergeCell ref="A54:B54"/>
    <mergeCell ref="A46:B46"/>
    <mergeCell ref="A41:B41"/>
    <mergeCell ref="A93:E93"/>
    <mergeCell ref="A57:E57"/>
    <mergeCell ref="A90:B90"/>
    <mergeCell ref="B47:B48"/>
    <mergeCell ref="C47:C48"/>
    <mergeCell ref="A44:E44"/>
    <mergeCell ref="A76:A77"/>
    <mergeCell ref="E81:E82"/>
    <mergeCell ref="A78:E78"/>
    <mergeCell ref="E76:E77"/>
    <mergeCell ref="C55:C56"/>
    <mergeCell ref="A49:E49"/>
    <mergeCell ref="D81:D82"/>
    <mergeCell ref="A83:E83"/>
    <mergeCell ref="D62:D63"/>
    <mergeCell ref="E62:E63"/>
    <mergeCell ref="A64:E64"/>
    <mergeCell ref="A1:A3"/>
    <mergeCell ref="B1:O1"/>
    <mergeCell ref="B2:F2"/>
    <mergeCell ref="B3:F3"/>
    <mergeCell ref="A23:A24"/>
    <mergeCell ref="B23:B24"/>
    <mergeCell ref="O4:O5"/>
    <mergeCell ref="A4:A5"/>
    <mergeCell ref="B4:B5"/>
    <mergeCell ref="C4:C5"/>
    <mergeCell ref="D4:D5"/>
    <mergeCell ref="E4:E5"/>
    <mergeCell ref="F4:F5"/>
    <mergeCell ref="F23:F24"/>
    <mergeCell ref="F10:F11"/>
    <mergeCell ref="G10:K10"/>
    <mergeCell ref="L10:N10"/>
    <mergeCell ref="O23:O24"/>
    <mergeCell ref="G4:K4"/>
    <mergeCell ref="L4:N4"/>
    <mergeCell ref="C23:C24"/>
    <mergeCell ref="G23:K23"/>
    <mergeCell ref="L16:N16"/>
    <mergeCell ref="O16:O17"/>
    <mergeCell ref="L23:N23"/>
    <mergeCell ref="B10:B11"/>
    <mergeCell ref="C10:C11"/>
    <mergeCell ref="A30:A31"/>
    <mergeCell ref="O30:O31"/>
    <mergeCell ref="G30:K30"/>
    <mergeCell ref="L42:N42"/>
    <mergeCell ref="O42:O43"/>
    <mergeCell ref="L62:N62"/>
    <mergeCell ref="O62:O63"/>
    <mergeCell ref="A25:E25"/>
    <mergeCell ref="A10:A11"/>
    <mergeCell ref="F42:F43"/>
    <mergeCell ref="L30:N30"/>
    <mergeCell ref="O10:O11"/>
    <mergeCell ref="G55:K55"/>
    <mergeCell ref="L55:N55"/>
    <mergeCell ref="C30:C31"/>
    <mergeCell ref="D30:D31"/>
    <mergeCell ref="E30:E31"/>
    <mergeCell ref="F30:F31"/>
    <mergeCell ref="F47:F48"/>
    <mergeCell ref="L47:N47"/>
    <mergeCell ref="O47:O48"/>
    <mergeCell ref="C91:C92"/>
    <mergeCell ref="D91:D92"/>
    <mergeCell ref="E91:E92"/>
    <mergeCell ref="F91:F92"/>
    <mergeCell ref="A62:A63"/>
    <mergeCell ref="B62:B63"/>
    <mergeCell ref="C62:C63"/>
    <mergeCell ref="B76:B77"/>
    <mergeCell ref="C76:C77"/>
    <mergeCell ref="D76:D77"/>
    <mergeCell ref="O99:O100"/>
    <mergeCell ref="A101:E101"/>
    <mergeCell ref="A99:A100"/>
    <mergeCell ref="B99:B100"/>
    <mergeCell ref="C99:C100"/>
    <mergeCell ref="D99:D100"/>
    <mergeCell ref="E99:E100"/>
    <mergeCell ref="F99:F100"/>
    <mergeCell ref="G99:K99"/>
    <mergeCell ref="L99:N99"/>
    <mergeCell ref="G3:O3"/>
    <mergeCell ref="I2:N2"/>
    <mergeCell ref="A6:E6"/>
    <mergeCell ref="A81:A82"/>
    <mergeCell ref="B81:B82"/>
    <mergeCell ref="C81:C82"/>
    <mergeCell ref="D47:D48"/>
    <mergeCell ref="E47:E48"/>
    <mergeCell ref="A55:A56"/>
    <mergeCell ref="B55:B56"/>
    <mergeCell ref="A47:A48"/>
    <mergeCell ref="D23:D24"/>
    <mergeCell ref="E23:E24"/>
    <mergeCell ref="E10:E11"/>
    <mergeCell ref="D55:D56"/>
    <mergeCell ref="E55:E56"/>
    <mergeCell ref="A29:B29"/>
    <mergeCell ref="A15:B15"/>
    <mergeCell ref="A9:B9"/>
    <mergeCell ref="A12:E12"/>
    <mergeCell ref="D42:D43"/>
    <mergeCell ref="E42:E43"/>
    <mergeCell ref="D10:D11"/>
    <mergeCell ref="O76:O77"/>
  </mergeCells>
  <dataValidations count="6">
    <dataValidation type="list" operator="equal" allowBlank="1" sqref="T7 T79">
      <formula1>"carabine,pistolet,arbalète,obusier,"</formula1>
    </dataValidation>
    <dataValidation type="list" operator="equal" allowBlank="1" sqref="T80">
      <formula1>"carabine,pistolet,"</formula1>
    </dataValidation>
    <dataValidation type="list" operator="equal" allowBlank="1" sqref="E41 E58:E61 E79:E80 E7:E9">
      <formula1>"carabine,pistolet,,"</formula1>
    </dataValidation>
    <dataValidation type="list" operator="equal" allowBlank="1" sqref="D41 D75 D79:D80 D58:D61 D54">
      <formula1>"CG,Je,Da,Pro,Hon,Exc"</formula1>
    </dataValidation>
    <dataValidation type="list" operator="equal" allowBlank="1" sqref="E75 E54">
      <formula1>"Carabine,Pistolet"</formula1>
    </dataValidation>
    <dataValidation type="list" operator="equal" allowBlank="1" sqref="D26 D96">
      <formula1>"MF,MG,CF,CG,JF,JG,Da,"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31" sqref="H31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3.7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3.7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32</v>
      </c>
    </row>
    <row r="3" spans="1:12" ht="15.75">
      <c r="A3" s="254" t="s">
        <v>251</v>
      </c>
      <c r="B3" s="254"/>
      <c r="C3" s="6" t="s">
        <v>7</v>
      </c>
      <c r="D3" s="6"/>
      <c r="E3" s="262" t="s">
        <v>302</v>
      </c>
      <c r="F3" s="263"/>
      <c r="G3" s="6">
        <v>2019</v>
      </c>
      <c r="H3" s="6" t="s">
        <v>247</v>
      </c>
      <c r="I3" s="264" t="s">
        <v>252</v>
      </c>
      <c r="J3" s="262"/>
      <c r="K3" s="262"/>
      <c r="L3" s="26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ht="21" customHeight="1">
      <c r="A5" s="16">
        <v>1</v>
      </c>
      <c r="B5" s="77"/>
      <c r="C5" s="54"/>
      <c r="D5" s="55"/>
      <c r="E5" s="54"/>
      <c r="F5" s="5"/>
      <c r="G5" s="5"/>
      <c r="H5" s="5"/>
      <c r="I5" s="5"/>
      <c r="J5" s="17"/>
      <c r="K5" s="265"/>
      <c r="L5" s="266"/>
    </row>
    <row r="6" spans="1:12" ht="21" customHeight="1">
      <c r="A6" s="16">
        <v>2</v>
      </c>
      <c r="B6" s="56"/>
      <c r="C6" s="48"/>
      <c r="D6" s="57"/>
      <c r="E6" s="48"/>
      <c r="F6" s="41"/>
      <c r="G6" s="40"/>
      <c r="H6" s="12"/>
      <c r="I6" s="3"/>
      <c r="J6" s="18"/>
      <c r="K6" s="258"/>
      <c r="L6" s="259"/>
    </row>
    <row r="7" spans="1:12" ht="21" customHeight="1">
      <c r="A7" s="16">
        <v>3</v>
      </c>
      <c r="B7" s="51"/>
      <c r="C7" s="52"/>
      <c r="D7" s="53"/>
      <c r="E7" s="52"/>
      <c r="F7" s="5"/>
      <c r="G7" s="5"/>
      <c r="H7" s="5"/>
      <c r="I7" s="5"/>
      <c r="J7" s="17"/>
      <c r="K7" s="265"/>
      <c r="L7" s="266"/>
    </row>
    <row r="8" spans="1:12" ht="21" customHeight="1">
      <c r="A8" s="16">
        <v>4</v>
      </c>
      <c r="B8" s="48"/>
      <c r="C8" s="48"/>
      <c r="D8" s="57"/>
      <c r="E8" s="48"/>
      <c r="F8" s="12"/>
      <c r="G8" s="3"/>
      <c r="H8" s="3"/>
      <c r="I8" s="3"/>
      <c r="J8" s="18"/>
      <c r="K8" s="258"/>
      <c r="L8" s="259"/>
    </row>
    <row r="9" spans="1:12" ht="21" customHeight="1">
      <c r="A9" s="16">
        <v>5</v>
      </c>
      <c r="B9" s="111"/>
      <c r="C9" s="112"/>
      <c r="D9" s="113"/>
      <c r="E9" s="112"/>
      <c r="F9" s="5"/>
      <c r="G9" s="5"/>
      <c r="H9" s="5"/>
      <c r="I9" s="5"/>
      <c r="J9" s="17"/>
      <c r="K9" s="265"/>
      <c r="L9" s="266"/>
    </row>
    <row r="10" spans="1:12" ht="21" customHeight="1">
      <c r="A10" s="16">
        <v>6</v>
      </c>
      <c r="B10" s="102"/>
      <c r="C10" s="69"/>
      <c r="D10" s="70"/>
      <c r="E10" s="69"/>
      <c r="F10" s="3"/>
      <c r="G10" s="3"/>
      <c r="H10" s="3"/>
      <c r="I10" s="3"/>
      <c r="J10" s="18"/>
      <c r="K10" s="258"/>
      <c r="L10" s="259"/>
    </row>
    <row r="11" spans="1:12" ht="21" customHeight="1">
      <c r="A11" s="16">
        <v>7</v>
      </c>
      <c r="B11" s="77"/>
      <c r="C11" s="54"/>
      <c r="D11" s="55"/>
      <c r="E11" s="54"/>
      <c r="F11" s="5"/>
      <c r="G11" s="5"/>
      <c r="H11" s="5"/>
      <c r="I11" s="5"/>
      <c r="J11" s="17"/>
      <c r="K11" s="265"/>
      <c r="L11" s="266"/>
    </row>
    <row r="12" spans="1:12" ht="21" customHeight="1">
      <c r="A12" s="16">
        <v>8</v>
      </c>
      <c r="B12" s="56"/>
      <c r="C12" s="48"/>
      <c r="D12" s="57"/>
      <c r="E12" s="48"/>
      <c r="F12" s="3"/>
      <c r="G12" s="3"/>
      <c r="H12" s="3"/>
      <c r="I12" s="3"/>
      <c r="J12" s="18"/>
      <c r="K12" s="258"/>
      <c r="L12" s="259"/>
    </row>
    <row r="13" spans="1:12" ht="21" customHeight="1">
      <c r="A13" s="16">
        <v>9</v>
      </c>
      <c r="B13" s="77"/>
      <c r="C13" s="77"/>
      <c r="D13" s="77"/>
      <c r="E13" s="77"/>
      <c r="F13" s="5"/>
      <c r="G13" s="5"/>
      <c r="H13" s="5"/>
      <c r="I13" s="5"/>
      <c r="J13" s="17"/>
      <c r="K13" s="265"/>
      <c r="L13" s="266"/>
    </row>
    <row r="14" spans="1:12" ht="21" customHeight="1">
      <c r="A14" s="16">
        <v>10</v>
      </c>
      <c r="B14" s="56"/>
      <c r="C14" s="56"/>
      <c r="D14" s="56"/>
      <c r="E14" s="56"/>
      <c r="F14" s="3"/>
      <c r="G14" s="3"/>
      <c r="H14" s="3"/>
      <c r="I14" s="3"/>
      <c r="J14" s="18"/>
      <c r="K14" s="258"/>
      <c r="L14" s="259"/>
    </row>
  </sheetData>
  <sheetProtection/>
  <mergeCells count="19">
    <mergeCell ref="K8:L8"/>
    <mergeCell ref="K9:L9"/>
    <mergeCell ref="F2:K2"/>
    <mergeCell ref="E3:F3"/>
    <mergeCell ref="K6:L6"/>
    <mergeCell ref="K7:L7"/>
    <mergeCell ref="A1:B2"/>
    <mergeCell ref="C1:L1"/>
    <mergeCell ref="A3:B3"/>
    <mergeCell ref="K4:L4"/>
    <mergeCell ref="K5:L5"/>
    <mergeCell ref="I4:J4"/>
    <mergeCell ref="I3:L3"/>
    <mergeCell ref="C2:E2"/>
    <mergeCell ref="K10:L10"/>
    <mergeCell ref="K11:L11"/>
    <mergeCell ref="K12:L12"/>
    <mergeCell ref="K13:L13"/>
    <mergeCell ref="K14:L14"/>
  </mergeCells>
  <dataValidations count="1">
    <dataValidation type="list" operator="equal" allowBlank="1" sqref="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255"/>
      <c r="B5" s="6" t="s">
        <v>0</v>
      </c>
      <c r="C5" s="6" t="s">
        <v>2</v>
      </c>
      <c r="D5" s="6" t="s">
        <v>9</v>
      </c>
      <c r="E5" s="255" t="s">
        <v>11</v>
      </c>
      <c r="F5" s="255" t="s">
        <v>12</v>
      </c>
    </row>
    <row r="6" spans="1:6" ht="15.75">
      <c r="A6" s="255"/>
      <c r="B6" s="6" t="s">
        <v>1</v>
      </c>
      <c r="C6" s="6" t="s">
        <v>3</v>
      </c>
      <c r="D6" s="6" t="s">
        <v>10</v>
      </c>
      <c r="E6" s="255"/>
      <c r="F6" s="255"/>
    </row>
    <row r="7" spans="1:6" ht="15">
      <c r="A7" s="261">
        <v>1</v>
      </c>
      <c r="B7" s="5"/>
      <c r="C7" s="5"/>
      <c r="D7" s="5"/>
      <c r="E7" s="260"/>
      <c r="F7" s="260"/>
    </row>
    <row r="8" spans="1:6" ht="15">
      <c r="A8" s="261"/>
      <c r="B8" s="5"/>
      <c r="C8" s="5"/>
      <c r="D8" s="5"/>
      <c r="E8" s="260"/>
      <c r="F8" s="260"/>
    </row>
    <row r="9" spans="1:6" ht="15">
      <c r="A9" s="261">
        <v>2</v>
      </c>
      <c r="B9" s="3"/>
      <c r="C9" s="3"/>
      <c r="D9" s="3"/>
      <c r="E9" s="261"/>
      <c r="F9" s="261"/>
    </row>
    <row r="10" spans="1:6" ht="15">
      <c r="A10" s="261"/>
      <c r="B10" s="3"/>
      <c r="C10" s="3"/>
      <c r="D10" s="3"/>
      <c r="E10" s="261"/>
      <c r="F10" s="261"/>
    </row>
    <row r="11" spans="1:6" ht="15">
      <c r="A11" s="261">
        <v>3</v>
      </c>
      <c r="B11" s="5"/>
      <c r="C11" s="5"/>
      <c r="D11" s="5"/>
      <c r="E11" s="260"/>
      <c r="F11" s="260"/>
    </row>
    <row r="12" spans="1:6" ht="15">
      <c r="A12" s="261"/>
      <c r="B12" s="5"/>
      <c r="C12" s="5"/>
      <c r="D12" s="5"/>
      <c r="E12" s="260"/>
      <c r="F12" s="260"/>
    </row>
    <row r="13" spans="1:6" ht="15">
      <c r="A13" s="261">
        <v>4</v>
      </c>
      <c r="B13" s="3"/>
      <c r="C13" s="3"/>
      <c r="D13" s="3"/>
      <c r="E13" s="261"/>
      <c r="F13" s="261"/>
    </row>
    <row r="14" spans="1:6" ht="15">
      <c r="A14" s="261"/>
      <c r="B14" s="3"/>
      <c r="C14" s="3"/>
      <c r="D14" s="3"/>
      <c r="E14" s="261"/>
      <c r="F14" s="261"/>
    </row>
    <row r="15" spans="1:6" ht="15">
      <c r="A15" s="261">
        <v>5</v>
      </c>
      <c r="B15" s="5"/>
      <c r="C15" s="5"/>
      <c r="D15" s="5"/>
      <c r="E15" s="260"/>
      <c r="F15" s="260"/>
    </row>
    <row r="16" spans="1:6" ht="15">
      <c r="A16" s="261"/>
      <c r="B16" s="5"/>
      <c r="C16" s="5"/>
      <c r="D16" s="5"/>
      <c r="E16" s="260"/>
      <c r="F16" s="260"/>
    </row>
    <row r="17" spans="1:6" ht="15">
      <c r="A17" s="261">
        <v>6</v>
      </c>
      <c r="B17" s="3"/>
      <c r="C17" s="3"/>
      <c r="D17" s="3"/>
      <c r="E17" s="261"/>
      <c r="F17" s="261"/>
    </row>
    <row r="18" spans="1:6" ht="15">
      <c r="A18" s="261"/>
      <c r="B18" s="3"/>
      <c r="C18" s="3"/>
      <c r="D18" s="3"/>
      <c r="E18" s="261"/>
      <c r="F18" s="261"/>
    </row>
    <row r="19" spans="1:6" ht="15">
      <c r="A19" s="261">
        <v>7</v>
      </c>
      <c r="B19" s="5"/>
      <c r="C19" s="5"/>
      <c r="D19" s="5"/>
      <c r="E19" s="260"/>
      <c r="F19" s="260"/>
    </row>
    <row r="20" spans="1:6" ht="15">
      <c r="A20" s="261"/>
      <c r="B20" s="5"/>
      <c r="C20" s="5"/>
      <c r="D20" s="5"/>
      <c r="E20" s="260"/>
      <c r="F20" s="260"/>
    </row>
    <row r="21" spans="1:6" ht="15">
      <c r="A21" s="261">
        <v>8</v>
      </c>
      <c r="B21" s="3"/>
      <c r="C21" s="3"/>
      <c r="D21" s="3"/>
      <c r="E21" s="261"/>
      <c r="F21" s="261"/>
    </row>
    <row r="22" spans="1:6" ht="15">
      <c r="A22" s="261"/>
      <c r="B22" s="3"/>
      <c r="C22" s="3"/>
      <c r="D22" s="3"/>
      <c r="E22" s="261"/>
      <c r="F22" s="261"/>
    </row>
    <row r="23" spans="1:6" ht="15">
      <c r="A23" s="261">
        <v>9</v>
      </c>
      <c r="B23" s="5"/>
      <c r="C23" s="5"/>
      <c r="D23" s="5"/>
      <c r="E23" s="260"/>
      <c r="F23" s="260"/>
    </row>
    <row r="24" spans="1:6" ht="15">
      <c r="A24" s="261"/>
      <c r="B24" s="5"/>
      <c r="C24" s="5"/>
      <c r="D24" s="5"/>
      <c r="E24" s="260"/>
      <c r="F24" s="260"/>
    </row>
    <row r="25" spans="1:6" ht="15">
      <c r="A25" s="261">
        <v>10</v>
      </c>
      <c r="B25" s="3"/>
      <c r="C25" s="3"/>
      <c r="D25" s="3"/>
      <c r="E25" s="261"/>
      <c r="F25" s="261"/>
    </row>
    <row r="26" spans="1:6" ht="15">
      <c r="A26" s="261"/>
      <c r="B26" s="3"/>
      <c r="C26" s="3"/>
      <c r="D26" s="3"/>
      <c r="E26" s="261"/>
      <c r="F26" s="261"/>
    </row>
    <row r="27" spans="1:6" ht="15">
      <c r="A27" s="261">
        <v>11</v>
      </c>
      <c r="B27" s="5"/>
      <c r="C27" s="5"/>
      <c r="D27" s="5"/>
      <c r="E27" s="260"/>
      <c r="F27" s="260"/>
    </row>
    <row r="28" spans="1:6" ht="15">
      <c r="A28" s="261"/>
      <c r="B28" s="5"/>
      <c r="C28" s="5"/>
      <c r="D28" s="5"/>
      <c r="E28" s="260"/>
      <c r="F28" s="260"/>
    </row>
    <row r="29" spans="1:6" ht="15">
      <c r="A29" s="261">
        <v>12</v>
      </c>
      <c r="B29" s="3"/>
      <c r="C29" s="3"/>
      <c r="D29" s="3"/>
      <c r="E29" s="261"/>
      <c r="F29" s="261"/>
    </row>
    <row r="30" spans="1:6" ht="15">
      <c r="A30" s="261"/>
      <c r="B30" s="3"/>
      <c r="C30" s="3"/>
      <c r="D30" s="3"/>
      <c r="E30" s="261"/>
      <c r="F30" s="261"/>
    </row>
    <row r="31" spans="1:6" ht="15">
      <c r="A31" s="261">
        <v>13</v>
      </c>
      <c r="B31" s="5"/>
      <c r="C31" s="5"/>
      <c r="D31" s="5"/>
      <c r="E31" s="260"/>
      <c r="F31" s="260"/>
    </row>
    <row r="32" spans="1:6" ht="15">
      <c r="A32" s="261"/>
      <c r="B32" s="5"/>
      <c r="C32" s="5"/>
      <c r="D32" s="5"/>
      <c r="E32" s="260"/>
      <c r="F32" s="260"/>
    </row>
    <row r="33" spans="1:6" ht="15">
      <c r="A33" s="261">
        <v>14</v>
      </c>
      <c r="B33" s="3"/>
      <c r="C33" s="3"/>
      <c r="D33" s="3"/>
      <c r="E33" s="261"/>
      <c r="F33" s="261"/>
    </row>
    <row r="34" spans="1:6" ht="15">
      <c r="A34" s="261"/>
      <c r="B34" s="3"/>
      <c r="C34" s="3"/>
      <c r="D34" s="3"/>
      <c r="E34" s="261"/>
      <c r="F34" s="261"/>
    </row>
    <row r="35" spans="1:6" ht="15">
      <c r="A35" s="261">
        <v>15</v>
      </c>
      <c r="B35" s="5"/>
      <c r="C35" s="5"/>
      <c r="D35" s="5"/>
      <c r="E35" s="260"/>
      <c r="F35" s="260"/>
    </row>
    <row r="36" spans="1:6" ht="15">
      <c r="A36" s="261"/>
      <c r="B36" s="5"/>
      <c r="C36" s="5"/>
      <c r="D36" s="5"/>
      <c r="E36" s="260"/>
      <c r="F36" s="260"/>
    </row>
    <row r="37" spans="1:6" ht="15">
      <c r="A37" s="261">
        <v>16</v>
      </c>
      <c r="B37" s="3"/>
      <c r="C37" s="3"/>
      <c r="D37" s="3"/>
      <c r="E37" s="261"/>
      <c r="F37" s="261"/>
    </row>
    <row r="38" spans="1:6" ht="15">
      <c r="A38" s="261"/>
      <c r="B38" s="3"/>
      <c r="C38" s="3"/>
      <c r="D38" s="3"/>
      <c r="E38" s="261"/>
      <c r="F38" s="261"/>
    </row>
    <row r="39" spans="1:6" ht="15">
      <c r="A39" s="261">
        <v>17</v>
      </c>
      <c r="B39" s="5"/>
      <c r="C39" s="5"/>
      <c r="D39" s="5"/>
      <c r="E39" s="260"/>
      <c r="F39" s="260"/>
    </row>
    <row r="40" spans="1:6" ht="15">
      <c r="A40" s="261"/>
      <c r="B40" s="5"/>
      <c r="C40" s="5"/>
      <c r="D40" s="5"/>
      <c r="E40" s="260"/>
      <c r="F40" s="260"/>
    </row>
    <row r="41" spans="1:6" ht="15">
      <c r="A41" s="261">
        <v>18</v>
      </c>
      <c r="B41" s="3"/>
      <c r="C41" s="3"/>
      <c r="D41" s="3"/>
      <c r="E41" s="261"/>
      <c r="F41" s="261"/>
    </row>
    <row r="42" spans="1:6" ht="15">
      <c r="A42" s="261"/>
      <c r="B42" s="3"/>
      <c r="C42" s="3"/>
      <c r="D42" s="3"/>
      <c r="E42" s="261"/>
      <c r="F42" s="261"/>
    </row>
    <row r="43" spans="1:6" ht="15">
      <c r="A43" s="261">
        <v>19</v>
      </c>
      <c r="B43" s="5"/>
      <c r="C43" s="5"/>
      <c r="D43" s="5"/>
      <c r="E43" s="260"/>
      <c r="F43" s="260"/>
    </row>
    <row r="44" spans="1:6" ht="15">
      <c r="A44" s="261"/>
      <c r="B44" s="5"/>
      <c r="C44" s="5"/>
      <c r="D44" s="5"/>
      <c r="E44" s="260"/>
      <c r="F44" s="260"/>
    </row>
    <row r="45" spans="1:6" ht="15">
      <c r="A45" s="261">
        <v>20</v>
      </c>
      <c r="B45" s="3"/>
      <c r="C45" s="3"/>
      <c r="D45" s="3"/>
      <c r="E45" s="261"/>
      <c r="F45" s="261"/>
    </row>
    <row r="46" spans="1:6" ht="15">
      <c r="A46" s="261"/>
      <c r="B46" s="3"/>
      <c r="C46" s="3"/>
      <c r="D46" s="3"/>
      <c r="E46" s="261"/>
      <c r="F46" s="261"/>
    </row>
    <row r="47" spans="1:6" ht="15">
      <c r="A47" s="261">
        <v>21</v>
      </c>
      <c r="B47" s="5"/>
      <c r="C47" s="5"/>
      <c r="D47" s="5"/>
      <c r="E47" s="260"/>
      <c r="F47" s="260"/>
    </row>
    <row r="48" spans="1:6" ht="15">
      <c r="A48" s="261"/>
      <c r="B48" s="5"/>
      <c r="C48" s="5"/>
      <c r="D48" s="5"/>
      <c r="E48" s="260"/>
      <c r="F48" s="260"/>
    </row>
    <row r="49" spans="1:6" ht="15">
      <c r="A49" s="261"/>
      <c r="B49" s="3"/>
      <c r="C49" s="3"/>
      <c r="D49" s="3"/>
      <c r="E49" s="261"/>
      <c r="F49" s="261"/>
    </row>
    <row r="50" spans="1:6" ht="15">
      <c r="A50" s="261"/>
      <c r="B50" s="3"/>
      <c r="C50" s="3"/>
      <c r="D50" s="3"/>
      <c r="E50" s="261"/>
      <c r="F50" s="261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124</v>
      </c>
      <c r="C1" s="248" t="s">
        <v>125</v>
      </c>
      <c r="D1" s="248"/>
      <c r="E1" s="248"/>
      <c r="F1" s="248"/>
      <c r="G1" s="248"/>
      <c r="H1" s="248"/>
      <c r="I1" s="23"/>
      <c r="J1" s="23" t="s">
        <v>15</v>
      </c>
      <c r="K1" s="23" t="s">
        <v>126</v>
      </c>
      <c r="L1" s="248" t="s">
        <v>123</v>
      </c>
      <c r="M1" s="248"/>
      <c r="N1" s="248"/>
      <c r="O1" s="248"/>
      <c r="P1" s="248"/>
      <c r="Q1" s="248"/>
      <c r="R1" s="248">
        <v>2017</v>
      </c>
      <c r="S1" s="248"/>
    </row>
    <row r="2" spans="1:19" s="29" customFormat="1" ht="15.75">
      <c r="A2" s="26" t="s">
        <v>83</v>
      </c>
      <c r="B2" s="30">
        <v>42798</v>
      </c>
      <c r="C2" s="27" t="s">
        <v>127</v>
      </c>
      <c r="D2" s="27">
        <v>1</v>
      </c>
      <c r="E2" s="300" t="s">
        <v>20</v>
      </c>
      <c r="F2" s="301"/>
      <c r="G2" s="301"/>
      <c r="H2" s="302"/>
      <c r="I2" s="28"/>
      <c r="J2" s="26" t="s">
        <v>83</v>
      </c>
      <c r="K2" s="30">
        <v>42798</v>
      </c>
      <c r="L2" s="300" t="s">
        <v>127</v>
      </c>
      <c r="M2" s="301"/>
      <c r="N2" s="302"/>
      <c r="O2" s="27">
        <v>2</v>
      </c>
      <c r="P2" s="300" t="s">
        <v>18</v>
      </c>
      <c r="Q2" s="301"/>
      <c r="R2" s="301"/>
      <c r="S2" s="302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264" t="s">
        <v>17</v>
      </c>
      <c r="M3" s="262"/>
      <c r="N3" s="263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88</v>
      </c>
      <c r="B4" s="5" t="s">
        <v>89</v>
      </c>
      <c r="C4" s="5" t="s">
        <v>132</v>
      </c>
      <c r="D4" s="5" t="s">
        <v>36</v>
      </c>
      <c r="E4" s="5">
        <v>1</v>
      </c>
      <c r="F4" s="5"/>
      <c r="G4" s="5"/>
      <c r="H4" s="5"/>
      <c r="I4" s="5">
        <v>1</v>
      </c>
      <c r="J4" s="5" t="s">
        <v>84</v>
      </c>
      <c r="K4" s="5" t="s">
        <v>40</v>
      </c>
      <c r="L4" s="291" t="s">
        <v>132</v>
      </c>
      <c r="M4" s="292"/>
      <c r="N4" s="293"/>
      <c r="O4" s="5" t="s">
        <v>36</v>
      </c>
      <c r="P4" s="5">
        <v>1</v>
      </c>
      <c r="Q4" s="5"/>
      <c r="R4" s="5"/>
      <c r="S4" s="5"/>
    </row>
    <row r="5" spans="1:19" ht="18.75" customHeight="1">
      <c r="A5" s="3" t="s">
        <v>92</v>
      </c>
      <c r="B5" s="3" t="s">
        <v>93</v>
      </c>
      <c r="C5" s="3" t="s">
        <v>132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294" t="s">
        <v>132</v>
      </c>
      <c r="M5" s="295"/>
      <c r="N5" s="296"/>
      <c r="O5" s="3" t="s">
        <v>38</v>
      </c>
      <c r="P5" s="3"/>
      <c r="Q5" s="3">
        <v>1</v>
      </c>
      <c r="R5" s="3"/>
      <c r="S5" s="3"/>
    </row>
    <row r="6" spans="1:19" ht="18.75" customHeight="1">
      <c r="A6" s="5" t="s">
        <v>106</v>
      </c>
      <c r="B6" s="5" t="s">
        <v>188</v>
      </c>
      <c r="C6" s="5" t="s">
        <v>132</v>
      </c>
      <c r="D6" s="5" t="s">
        <v>35</v>
      </c>
      <c r="E6" s="5">
        <v>1</v>
      </c>
      <c r="F6" s="5"/>
      <c r="G6" s="5"/>
      <c r="H6" s="5"/>
      <c r="I6" s="5">
        <v>3</v>
      </c>
      <c r="J6" s="5" t="s">
        <v>85</v>
      </c>
      <c r="K6" s="5" t="s">
        <v>86</v>
      </c>
      <c r="L6" s="291" t="s">
        <v>132</v>
      </c>
      <c r="M6" s="292"/>
      <c r="N6" s="293"/>
      <c r="O6" s="5" t="s">
        <v>35</v>
      </c>
      <c r="P6" s="5">
        <v>1</v>
      </c>
      <c r="Q6" s="5"/>
      <c r="R6" s="5"/>
      <c r="S6" s="5"/>
    </row>
    <row r="7" spans="1:19" ht="18.75" customHeight="1">
      <c r="A7" s="3" t="s">
        <v>49</v>
      </c>
      <c r="B7" s="3" t="s">
        <v>50</v>
      </c>
      <c r="C7" s="3" t="s">
        <v>135</v>
      </c>
      <c r="D7" s="3" t="s">
        <v>35</v>
      </c>
      <c r="E7" s="12">
        <v>1</v>
      </c>
      <c r="F7" s="12"/>
      <c r="G7" s="12"/>
      <c r="H7" s="12"/>
      <c r="I7" s="12">
        <v>4</v>
      </c>
      <c r="J7" s="12" t="s">
        <v>111</v>
      </c>
      <c r="K7" s="12" t="s">
        <v>112</v>
      </c>
      <c r="L7" s="294" t="s">
        <v>133</v>
      </c>
      <c r="M7" s="295"/>
      <c r="N7" s="296"/>
      <c r="O7" s="3" t="s">
        <v>35</v>
      </c>
      <c r="P7" s="12">
        <v>1</v>
      </c>
      <c r="Q7" s="12"/>
      <c r="R7" s="12"/>
      <c r="S7" s="12"/>
    </row>
    <row r="8" spans="1:19" ht="18.75" customHeight="1">
      <c r="A8" s="5" t="s">
        <v>71</v>
      </c>
      <c r="B8" s="5" t="s">
        <v>72</v>
      </c>
      <c r="C8" s="5" t="s">
        <v>134</v>
      </c>
      <c r="D8" s="5" t="s">
        <v>58</v>
      </c>
      <c r="E8" s="5">
        <v>1</v>
      </c>
      <c r="F8" s="5"/>
      <c r="G8" s="5"/>
      <c r="H8" s="5"/>
      <c r="I8" s="5">
        <v>5</v>
      </c>
      <c r="J8" s="5" t="s">
        <v>113</v>
      </c>
      <c r="K8" s="5" t="s">
        <v>114</v>
      </c>
      <c r="L8" s="291" t="s">
        <v>133</v>
      </c>
      <c r="M8" s="292"/>
      <c r="N8" s="293"/>
      <c r="O8" s="5" t="s">
        <v>35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38</v>
      </c>
      <c r="E9" s="12"/>
      <c r="F9" s="12">
        <v>1</v>
      </c>
      <c r="G9" s="12"/>
      <c r="H9" s="12"/>
      <c r="I9" s="12">
        <v>6</v>
      </c>
      <c r="J9" s="12" t="s">
        <v>59</v>
      </c>
      <c r="K9" s="12" t="s">
        <v>60</v>
      </c>
      <c r="L9" s="294" t="s">
        <v>133</v>
      </c>
      <c r="M9" s="295"/>
      <c r="N9" s="296"/>
      <c r="O9" s="3" t="s">
        <v>35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35</v>
      </c>
      <c r="E10" s="5">
        <v>1</v>
      </c>
      <c r="F10" s="5"/>
      <c r="G10" s="5"/>
      <c r="H10" s="5"/>
      <c r="I10" s="5">
        <v>7</v>
      </c>
      <c r="J10" s="5" t="s">
        <v>61</v>
      </c>
      <c r="K10" s="5" t="s">
        <v>62</v>
      </c>
      <c r="L10" s="291" t="s">
        <v>133</v>
      </c>
      <c r="M10" s="292"/>
      <c r="N10" s="293"/>
      <c r="O10" s="5" t="s">
        <v>35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30</v>
      </c>
      <c r="D11" s="3" t="s">
        <v>38</v>
      </c>
      <c r="E11" s="12"/>
      <c r="F11" s="12">
        <v>1</v>
      </c>
      <c r="G11" s="12"/>
      <c r="H11" s="12"/>
      <c r="I11" s="12">
        <v>8</v>
      </c>
      <c r="J11" s="12" t="s">
        <v>115</v>
      </c>
      <c r="K11" s="12" t="s">
        <v>116</v>
      </c>
      <c r="L11" s="294" t="s">
        <v>133</v>
      </c>
      <c r="M11" s="295"/>
      <c r="N11" s="296"/>
      <c r="O11" s="3" t="s">
        <v>42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58</v>
      </c>
      <c r="E12" s="5">
        <v>1</v>
      </c>
      <c r="F12" s="5"/>
      <c r="G12" s="5"/>
      <c r="H12" s="5"/>
      <c r="I12" s="5">
        <v>9</v>
      </c>
      <c r="J12" s="5" t="s">
        <v>73</v>
      </c>
      <c r="K12" s="5" t="s">
        <v>74</v>
      </c>
      <c r="L12" s="291" t="s">
        <v>134</v>
      </c>
      <c r="M12" s="292"/>
      <c r="N12" s="293"/>
      <c r="O12" s="5" t="s">
        <v>36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32</v>
      </c>
      <c r="D13" s="3" t="s">
        <v>35</v>
      </c>
      <c r="E13" s="12">
        <v>1</v>
      </c>
      <c r="F13" s="12"/>
      <c r="G13" s="12"/>
      <c r="H13" s="12"/>
      <c r="I13" s="12">
        <v>10</v>
      </c>
      <c r="J13" s="12" t="s">
        <v>63</v>
      </c>
      <c r="K13" s="12" t="s">
        <v>37</v>
      </c>
      <c r="L13" s="294" t="s">
        <v>13</v>
      </c>
      <c r="M13" s="295"/>
      <c r="N13" s="296"/>
      <c r="O13" s="3" t="s">
        <v>35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32</v>
      </c>
      <c r="D14" s="5" t="s">
        <v>42</v>
      </c>
      <c r="E14" s="5"/>
      <c r="F14" s="5">
        <v>1</v>
      </c>
      <c r="G14" s="5"/>
      <c r="H14" s="5"/>
      <c r="I14" s="5">
        <v>11</v>
      </c>
      <c r="J14" s="5" t="s">
        <v>64</v>
      </c>
      <c r="K14" s="5" t="s">
        <v>62</v>
      </c>
      <c r="L14" s="291" t="s">
        <v>13</v>
      </c>
      <c r="M14" s="292"/>
      <c r="N14" s="293"/>
      <c r="O14" s="5" t="s">
        <v>38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32</v>
      </c>
      <c r="D15" s="12" t="s">
        <v>35</v>
      </c>
      <c r="E15" s="12">
        <v>1</v>
      </c>
      <c r="F15" s="12"/>
      <c r="G15" s="12"/>
      <c r="H15" s="12"/>
      <c r="I15" s="12">
        <v>12</v>
      </c>
      <c r="J15" s="37" t="s">
        <v>161</v>
      </c>
      <c r="K15" s="12" t="s">
        <v>162</v>
      </c>
      <c r="L15" s="278" t="s">
        <v>163</v>
      </c>
      <c r="M15" s="307"/>
      <c r="N15" s="279"/>
      <c r="O15" s="12" t="s">
        <v>39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41</v>
      </c>
      <c r="L16" s="291" t="s">
        <v>163</v>
      </c>
      <c r="M16" s="292"/>
      <c r="N16" s="293"/>
      <c r="O16" s="5" t="s">
        <v>38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278" t="s">
        <v>163</v>
      </c>
      <c r="M17" s="307"/>
      <c r="N17" s="279"/>
      <c r="O17" s="3" t="s">
        <v>36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291" t="s">
        <v>163</v>
      </c>
      <c r="M18" s="292"/>
      <c r="N18" s="293"/>
      <c r="O18" s="5" t="s">
        <v>38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278" t="s">
        <v>175</v>
      </c>
      <c r="M19" s="307"/>
      <c r="N19" s="279"/>
      <c r="O19" s="3" t="s">
        <v>38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47</v>
      </c>
      <c r="L20" s="291" t="s">
        <v>175</v>
      </c>
      <c r="M20" s="292"/>
      <c r="N20" s="293"/>
      <c r="O20" s="5" t="s">
        <v>38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278" t="s">
        <v>215</v>
      </c>
      <c r="M21" s="307"/>
      <c r="N21" s="279"/>
      <c r="O21" s="3" t="s">
        <v>35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291" t="s">
        <v>215</v>
      </c>
      <c r="M22" s="292"/>
      <c r="N22" s="293"/>
      <c r="O22" s="5" t="s">
        <v>35</v>
      </c>
      <c r="P22" s="5">
        <v>1</v>
      </c>
      <c r="Q22" s="5"/>
      <c r="R22" s="5"/>
      <c r="S22" s="5"/>
    </row>
    <row r="23" spans="1:19" ht="18.75" customHeight="1">
      <c r="A23" s="31" t="s">
        <v>49</v>
      </c>
      <c r="B23" s="31" t="s">
        <v>51</v>
      </c>
      <c r="C23" s="31" t="s">
        <v>135</v>
      </c>
      <c r="D23" s="31" t="s">
        <v>38</v>
      </c>
      <c r="E23" s="31"/>
      <c r="F23" s="31"/>
      <c r="G23" s="31"/>
      <c r="H23" s="31">
        <v>1</v>
      </c>
      <c r="I23" s="3">
        <v>20</v>
      </c>
      <c r="J23" s="31" t="s">
        <v>212</v>
      </c>
      <c r="K23" s="31" t="s">
        <v>217</v>
      </c>
      <c r="L23" s="297" t="s">
        <v>215</v>
      </c>
      <c r="M23" s="298"/>
      <c r="N23" s="299"/>
      <c r="O23" s="31" t="s">
        <v>38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75</v>
      </c>
      <c r="K24" s="19" t="s">
        <v>76</v>
      </c>
      <c r="L24" s="303"/>
      <c r="M24" s="304"/>
      <c r="N24" s="305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03"/>
      <c r="M25" s="304"/>
      <c r="N25" s="305"/>
      <c r="O25" s="19"/>
      <c r="P25" s="19"/>
      <c r="Q25" s="19"/>
      <c r="R25" s="19"/>
      <c r="S25" s="19"/>
    </row>
    <row r="26" spans="1:19" s="33" customFormat="1" ht="22.5" customHeight="1">
      <c r="A26" s="287" t="s">
        <v>137</v>
      </c>
      <c r="B26" s="289"/>
      <c r="C26" s="288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287" t="s">
        <v>137</v>
      </c>
      <c r="K26" s="289"/>
      <c r="L26" s="289"/>
      <c r="M26" s="289"/>
      <c r="N26" s="288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124</v>
      </c>
      <c r="C27" s="248" t="s">
        <v>125</v>
      </c>
      <c r="D27" s="248"/>
      <c r="E27" s="248"/>
      <c r="F27" s="248"/>
      <c r="G27" s="248"/>
      <c r="H27" s="248"/>
      <c r="I27" s="23"/>
      <c r="J27" s="23" t="s">
        <v>15</v>
      </c>
      <c r="K27" s="23" t="s">
        <v>126</v>
      </c>
      <c r="L27" s="248" t="s">
        <v>123</v>
      </c>
      <c r="M27" s="248"/>
      <c r="N27" s="248"/>
      <c r="O27" s="248"/>
      <c r="P27" s="248"/>
      <c r="Q27" s="248"/>
      <c r="R27" s="248">
        <v>2017</v>
      </c>
      <c r="S27" s="248"/>
    </row>
    <row r="28" spans="1:19" s="29" customFormat="1" ht="15.75">
      <c r="A28" s="26" t="s">
        <v>83</v>
      </c>
      <c r="B28" s="30">
        <v>42798</v>
      </c>
      <c r="C28" s="27" t="s">
        <v>127</v>
      </c>
      <c r="D28" s="27" t="s">
        <v>128</v>
      </c>
      <c r="E28" s="300" t="s">
        <v>22</v>
      </c>
      <c r="F28" s="301"/>
      <c r="G28" s="301"/>
      <c r="H28" s="302"/>
      <c r="I28" s="28"/>
      <c r="J28" s="26" t="s">
        <v>83</v>
      </c>
      <c r="K28" s="30">
        <v>42798</v>
      </c>
      <c r="L28" s="300" t="s">
        <v>127</v>
      </c>
      <c r="M28" s="301"/>
      <c r="N28" s="302"/>
      <c r="O28" s="27" t="s">
        <v>129</v>
      </c>
      <c r="P28" s="300" t="s">
        <v>24</v>
      </c>
      <c r="Q28" s="301"/>
      <c r="R28" s="301"/>
      <c r="S28" s="302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264" t="s">
        <v>17</v>
      </c>
      <c r="M29" s="262"/>
      <c r="N29" s="263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54</v>
      </c>
      <c r="B30" s="5" t="s">
        <v>55</v>
      </c>
      <c r="C30" s="5" t="s">
        <v>135</v>
      </c>
      <c r="D30" s="5" t="s">
        <v>35</v>
      </c>
      <c r="E30" s="5">
        <v>1</v>
      </c>
      <c r="F30" s="5"/>
      <c r="G30" s="5"/>
      <c r="H30" s="5"/>
      <c r="I30" s="5">
        <v>1</v>
      </c>
      <c r="J30" s="5" t="s">
        <v>98</v>
      </c>
      <c r="K30" s="5" t="s">
        <v>99</v>
      </c>
      <c r="L30" s="291" t="s">
        <v>132</v>
      </c>
      <c r="M30" s="292"/>
      <c r="N30" s="293"/>
      <c r="O30" s="5" t="s">
        <v>35</v>
      </c>
      <c r="P30" s="5">
        <v>1</v>
      </c>
      <c r="Q30" s="5"/>
      <c r="R30" s="5"/>
      <c r="S30" s="5"/>
    </row>
    <row r="31" spans="1:19" ht="18.75" customHeight="1">
      <c r="A31" s="3" t="s">
        <v>52</v>
      </c>
      <c r="B31" s="3" t="s">
        <v>47</v>
      </c>
      <c r="C31" s="3" t="s">
        <v>135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294" t="s">
        <v>132</v>
      </c>
      <c r="M31" s="295"/>
      <c r="N31" s="296"/>
      <c r="O31" s="3" t="s">
        <v>38</v>
      </c>
      <c r="P31" s="3"/>
      <c r="Q31" s="3">
        <v>1</v>
      </c>
      <c r="R31" s="3"/>
      <c r="S31" s="3"/>
    </row>
    <row r="32" spans="1:19" ht="18.75" customHeight="1">
      <c r="A32" s="5" t="s">
        <v>77</v>
      </c>
      <c r="B32" s="5" t="s">
        <v>119</v>
      </c>
      <c r="C32" s="5" t="s">
        <v>134</v>
      </c>
      <c r="D32" s="5" t="s">
        <v>36</v>
      </c>
      <c r="E32" s="5">
        <v>1</v>
      </c>
      <c r="F32" s="5"/>
      <c r="G32" s="5"/>
      <c r="H32" s="5"/>
      <c r="I32" s="5">
        <v>3</v>
      </c>
      <c r="J32" s="5" t="s">
        <v>107</v>
      </c>
      <c r="K32" s="5" t="s">
        <v>108</v>
      </c>
      <c r="L32" s="291" t="s">
        <v>132</v>
      </c>
      <c r="M32" s="292"/>
      <c r="N32" s="293"/>
      <c r="O32" s="5" t="s">
        <v>36</v>
      </c>
      <c r="P32" s="5">
        <v>1</v>
      </c>
      <c r="Q32" s="5"/>
      <c r="R32" s="5"/>
      <c r="S32" s="5"/>
    </row>
    <row r="33" spans="1:19" ht="18.75" customHeight="1">
      <c r="A33" s="3" t="s">
        <v>75</v>
      </c>
      <c r="B33" s="3" t="s">
        <v>76</v>
      </c>
      <c r="C33" s="3" t="s">
        <v>134</v>
      </c>
      <c r="D33" s="3" t="s">
        <v>38</v>
      </c>
      <c r="E33" s="12"/>
      <c r="F33" s="12">
        <v>1</v>
      </c>
      <c r="G33" s="12"/>
      <c r="H33" s="12"/>
      <c r="I33" s="12">
        <v>4</v>
      </c>
      <c r="J33" s="3" t="s">
        <v>43</v>
      </c>
      <c r="K33" s="3" t="s">
        <v>117</v>
      </c>
      <c r="L33" s="294" t="s">
        <v>133</v>
      </c>
      <c r="M33" s="295"/>
      <c r="N33" s="296"/>
      <c r="O33" s="3" t="s">
        <v>36</v>
      </c>
      <c r="P33" s="12">
        <v>1</v>
      </c>
      <c r="Q33" s="12"/>
      <c r="R33" s="12"/>
      <c r="S33" s="12"/>
    </row>
    <row r="34" spans="1:19" ht="18.75" customHeight="1">
      <c r="A34" s="5" t="s">
        <v>56</v>
      </c>
      <c r="B34" s="5" t="s">
        <v>57</v>
      </c>
      <c r="C34" s="5" t="s">
        <v>13</v>
      </c>
      <c r="D34" s="5" t="s">
        <v>58</v>
      </c>
      <c r="E34" s="5">
        <v>1</v>
      </c>
      <c r="F34" s="5"/>
      <c r="G34" s="5"/>
      <c r="H34" s="5"/>
      <c r="I34" s="5">
        <v>5</v>
      </c>
      <c r="J34" s="5" t="s">
        <v>44</v>
      </c>
      <c r="K34" s="5" t="s">
        <v>45</v>
      </c>
      <c r="L34" s="291" t="s">
        <v>133</v>
      </c>
      <c r="M34" s="292"/>
      <c r="N34" s="293"/>
      <c r="O34" s="5" t="s">
        <v>38</v>
      </c>
      <c r="P34" s="5"/>
      <c r="Q34" s="5">
        <v>1</v>
      </c>
      <c r="R34" s="5"/>
      <c r="S34" s="5"/>
    </row>
    <row r="35" spans="1:19" ht="18.75" customHeight="1">
      <c r="A35" s="13" t="s">
        <v>69</v>
      </c>
      <c r="B35" s="3" t="s">
        <v>70</v>
      </c>
      <c r="C35" s="3" t="s">
        <v>13</v>
      </c>
      <c r="D35" s="3" t="s">
        <v>38</v>
      </c>
      <c r="E35" s="12"/>
      <c r="F35" s="12">
        <v>1</v>
      </c>
      <c r="G35" s="12"/>
      <c r="H35" s="12"/>
      <c r="I35" s="12">
        <v>6</v>
      </c>
      <c r="J35" s="3" t="s">
        <v>118</v>
      </c>
      <c r="K35" s="3" t="s">
        <v>99</v>
      </c>
      <c r="L35" s="294" t="s">
        <v>133</v>
      </c>
      <c r="M35" s="295"/>
      <c r="N35" s="296"/>
      <c r="O35" s="3" t="s">
        <v>35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79</v>
      </c>
      <c r="D36" s="5" t="s">
        <v>39</v>
      </c>
      <c r="E36" s="5">
        <v>1</v>
      </c>
      <c r="F36" s="5"/>
      <c r="G36" s="5"/>
      <c r="H36" s="5"/>
      <c r="I36" s="5">
        <v>7</v>
      </c>
      <c r="J36" s="5" t="s">
        <v>53</v>
      </c>
      <c r="K36" s="5" t="s">
        <v>37</v>
      </c>
      <c r="L36" s="291" t="s">
        <v>135</v>
      </c>
      <c r="M36" s="292"/>
      <c r="N36" s="293"/>
      <c r="O36" s="5" t="s">
        <v>38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79</v>
      </c>
      <c r="D37" s="3" t="s">
        <v>35</v>
      </c>
      <c r="E37" s="12">
        <v>1</v>
      </c>
      <c r="F37" s="12"/>
      <c r="G37" s="12"/>
      <c r="H37" s="12"/>
      <c r="I37" s="12">
        <v>8</v>
      </c>
      <c r="J37" s="3" t="s">
        <v>82</v>
      </c>
      <c r="K37" s="3" t="s">
        <v>78</v>
      </c>
      <c r="L37" s="294" t="s">
        <v>134</v>
      </c>
      <c r="M37" s="295"/>
      <c r="N37" s="296"/>
      <c r="O37" s="3" t="s">
        <v>36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79</v>
      </c>
      <c r="D38" s="5" t="s">
        <v>35</v>
      </c>
      <c r="E38" s="5">
        <v>1</v>
      </c>
      <c r="F38" s="5"/>
      <c r="G38" s="5"/>
      <c r="H38" s="5"/>
      <c r="I38" s="5">
        <v>9</v>
      </c>
      <c r="J38" s="5" t="s">
        <v>67</v>
      </c>
      <c r="K38" s="5" t="s">
        <v>68</v>
      </c>
      <c r="L38" s="291" t="s">
        <v>13</v>
      </c>
      <c r="M38" s="292"/>
      <c r="N38" s="293"/>
      <c r="O38" s="5" t="s">
        <v>39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79</v>
      </c>
      <c r="D39" s="3" t="s">
        <v>36</v>
      </c>
      <c r="E39" s="12">
        <v>1</v>
      </c>
      <c r="F39" s="12"/>
      <c r="G39" s="12"/>
      <c r="H39" s="12"/>
      <c r="I39" s="12">
        <v>10</v>
      </c>
      <c r="J39" s="3" t="s">
        <v>80</v>
      </c>
      <c r="K39" s="3" t="s">
        <v>81</v>
      </c>
      <c r="L39" s="294" t="s">
        <v>13</v>
      </c>
      <c r="M39" s="295"/>
      <c r="N39" s="296"/>
      <c r="O39" s="3" t="s">
        <v>38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291" t="s">
        <v>140</v>
      </c>
      <c r="M40" s="292"/>
      <c r="N40" s="293"/>
      <c r="O40" s="5" t="s">
        <v>36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278" t="s">
        <v>140</v>
      </c>
      <c r="M41" s="307"/>
      <c r="N41" s="279"/>
      <c r="O41" s="12" t="s">
        <v>36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291" t="s">
        <v>175</v>
      </c>
      <c r="M42" s="292"/>
      <c r="N42" s="293"/>
      <c r="O42" s="5" t="s">
        <v>35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294" t="s">
        <v>175</v>
      </c>
      <c r="M43" s="295"/>
      <c r="N43" s="296"/>
      <c r="O43" s="3" t="s">
        <v>38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291" t="s">
        <v>175</v>
      </c>
      <c r="M44" s="292"/>
      <c r="N44" s="293"/>
      <c r="O44" s="5" t="s">
        <v>36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37</v>
      </c>
      <c r="L45" s="294" t="s">
        <v>175</v>
      </c>
      <c r="M45" s="295"/>
      <c r="N45" s="296"/>
      <c r="O45" s="3" t="s">
        <v>38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291" t="s">
        <v>175</v>
      </c>
      <c r="M46" s="292"/>
      <c r="N46" s="293"/>
      <c r="O46" s="5" t="s">
        <v>35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294" t="s">
        <v>175</v>
      </c>
      <c r="M47" s="295"/>
      <c r="N47" s="296"/>
      <c r="O47" s="3" t="s">
        <v>39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291"/>
      <c r="M48" s="292"/>
      <c r="N48" s="293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294"/>
      <c r="M49" s="295"/>
      <c r="N49" s="296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03"/>
      <c r="M50" s="304"/>
      <c r="N50" s="305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03"/>
      <c r="M51" s="304"/>
      <c r="N51" s="305"/>
      <c r="O51" s="19"/>
      <c r="P51" s="19"/>
      <c r="Q51" s="19"/>
      <c r="R51" s="19"/>
      <c r="S51" s="19"/>
    </row>
    <row r="52" spans="1:19" s="33" customFormat="1" ht="22.5" customHeight="1">
      <c r="A52" s="287" t="s">
        <v>137</v>
      </c>
      <c r="B52" s="289"/>
      <c r="C52" s="288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287" t="s">
        <v>137</v>
      </c>
      <c r="K52" s="289"/>
      <c r="L52" s="289"/>
      <c r="M52" s="289"/>
      <c r="N52" s="288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124</v>
      </c>
      <c r="C53" s="248" t="s">
        <v>125</v>
      </c>
      <c r="D53" s="248"/>
      <c r="E53" s="248"/>
      <c r="F53" s="248"/>
      <c r="G53" s="248"/>
      <c r="H53" s="248"/>
      <c r="I53" s="23"/>
      <c r="J53" s="23" t="s">
        <v>15</v>
      </c>
      <c r="K53" s="23" t="s">
        <v>126</v>
      </c>
      <c r="L53" s="248" t="s">
        <v>123</v>
      </c>
      <c r="M53" s="248"/>
      <c r="N53" s="248"/>
      <c r="O53" s="248"/>
      <c r="P53" s="248"/>
      <c r="Q53" s="248"/>
      <c r="R53" s="248">
        <v>2017</v>
      </c>
      <c r="S53" s="248"/>
    </row>
    <row r="54" spans="1:19" s="29" customFormat="1" ht="15.75">
      <c r="A54" s="26" t="s">
        <v>83</v>
      </c>
      <c r="B54" s="30">
        <v>42798</v>
      </c>
      <c r="C54" s="27" t="s">
        <v>127</v>
      </c>
      <c r="D54" s="27" t="s">
        <v>130</v>
      </c>
      <c r="E54" s="300" t="s">
        <v>26</v>
      </c>
      <c r="F54" s="301"/>
      <c r="G54" s="301"/>
      <c r="H54" s="302"/>
      <c r="I54" s="28"/>
      <c r="J54" s="26" t="s">
        <v>28</v>
      </c>
      <c r="K54" s="30">
        <v>42799</v>
      </c>
      <c r="L54" s="300" t="s">
        <v>127</v>
      </c>
      <c r="M54" s="301"/>
      <c r="N54" s="302"/>
      <c r="O54" s="27" t="s">
        <v>131</v>
      </c>
      <c r="P54" s="300" t="s">
        <v>29</v>
      </c>
      <c r="Q54" s="301"/>
      <c r="R54" s="301"/>
      <c r="S54" s="302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264" t="s">
        <v>17</v>
      </c>
      <c r="M55" s="262"/>
      <c r="N55" s="263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100</v>
      </c>
      <c r="B56" s="5" t="s">
        <v>101</v>
      </c>
      <c r="C56" s="5" t="s">
        <v>132</v>
      </c>
      <c r="D56" s="5" t="s">
        <v>38</v>
      </c>
      <c r="E56" s="5"/>
      <c r="F56" s="5">
        <v>1</v>
      </c>
      <c r="G56" s="5"/>
      <c r="H56" s="5"/>
      <c r="I56" s="5">
        <v>1</v>
      </c>
      <c r="J56" s="5" t="s">
        <v>96</v>
      </c>
      <c r="K56" s="5" t="s">
        <v>97</v>
      </c>
      <c r="L56" s="291" t="s">
        <v>132</v>
      </c>
      <c r="M56" s="292"/>
      <c r="N56" s="293"/>
      <c r="O56" s="5" t="s">
        <v>35</v>
      </c>
      <c r="P56" s="5">
        <v>1</v>
      </c>
      <c r="Q56" s="5"/>
      <c r="R56" s="5"/>
      <c r="S56" s="5"/>
    </row>
    <row r="57" spans="1:19" ht="18.75" customHeight="1">
      <c r="A57" s="3" t="s">
        <v>90</v>
      </c>
      <c r="B57" s="3" t="s">
        <v>91</v>
      </c>
      <c r="C57" s="3" t="s">
        <v>132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294" t="s">
        <v>132</v>
      </c>
      <c r="M57" s="295"/>
      <c r="N57" s="296"/>
      <c r="O57" s="3" t="s">
        <v>38</v>
      </c>
      <c r="P57" s="3"/>
      <c r="Q57" s="3">
        <v>1</v>
      </c>
      <c r="R57" s="3"/>
      <c r="S57" s="3"/>
    </row>
    <row r="58" spans="1:19" ht="18.75" customHeight="1">
      <c r="A58" s="5" t="s">
        <v>109</v>
      </c>
      <c r="B58" s="5" t="s">
        <v>110</v>
      </c>
      <c r="C58" s="5" t="s">
        <v>132</v>
      </c>
      <c r="D58" s="5" t="s">
        <v>36</v>
      </c>
      <c r="E58" s="5">
        <v>1</v>
      </c>
      <c r="F58" s="5"/>
      <c r="G58" s="5"/>
      <c r="H58" s="5"/>
      <c r="I58" s="5">
        <v>3</v>
      </c>
      <c r="J58" s="5" t="s">
        <v>120</v>
      </c>
      <c r="K58" s="5" t="s">
        <v>114</v>
      </c>
      <c r="L58" s="291" t="s">
        <v>13</v>
      </c>
      <c r="M58" s="292"/>
      <c r="N58" s="293"/>
      <c r="O58" s="5" t="s">
        <v>36</v>
      </c>
      <c r="P58" s="5">
        <v>1</v>
      </c>
      <c r="Q58" s="5"/>
      <c r="R58" s="5"/>
      <c r="S58" s="5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2">
        <v>1</v>
      </c>
      <c r="F59" s="12"/>
      <c r="G59" s="12"/>
      <c r="H59" s="12"/>
      <c r="I59" s="12">
        <v>4</v>
      </c>
      <c r="J59" s="3" t="s">
        <v>46</v>
      </c>
      <c r="K59" s="3" t="s">
        <v>47</v>
      </c>
      <c r="L59" s="294" t="s">
        <v>135</v>
      </c>
      <c r="M59" s="295"/>
      <c r="N59" s="296"/>
      <c r="O59" s="3" t="s">
        <v>35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36</v>
      </c>
      <c r="E60" s="5">
        <v>1</v>
      </c>
      <c r="F60" s="5"/>
      <c r="G60" s="5"/>
      <c r="H60" s="5"/>
      <c r="I60" s="5">
        <v>5</v>
      </c>
      <c r="J60" s="5" t="s">
        <v>48</v>
      </c>
      <c r="K60" s="5" t="s">
        <v>47</v>
      </c>
      <c r="L60" s="291" t="s">
        <v>135</v>
      </c>
      <c r="M60" s="292"/>
      <c r="N60" s="293"/>
      <c r="O60" s="5" t="s">
        <v>35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35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294" t="s">
        <v>140</v>
      </c>
      <c r="M61" s="295"/>
      <c r="N61" s="296"/>
      <c r="O61" s="3" t="s">
        <v>36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45</v>
      </c>
      <c r="C62" s="5" t="s">
        <v>32</v>
      </c>
      <c r="D62" s="5" t="s">
        <v>35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291" t="s">
        <v>163</v>
      </c>
      <c r="M62" s="292"/>
      <c r="N62" s="293"/>
      <c r="O62" s="5" t="s">
        <v>38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32</v>
      </c>
      <c r="D63" s="3" t="s">
        <v>38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294" t="s">
        <v>163</v>
      </c>
      <c r="M63" s="295"/>
      <c r="N63" s="296"/>
      <c r="O63" s="3" t="s">
        <v>38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40</v>
      </c>
      <c r="C64" s="5" t="s">
        <v>32</v>
      </c>
      <c r="D64" s="5" t="s">
        <v>35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291" t="s">
        <v>32</v>
      </c>
      <c r="M64" s="292"/>
      <c r="N64" s="293"/>
      <c r="O64" s="5" t="s">
        <v>38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32</v>
      </c>
      <c r="D65" s="3" t="s">
        <v>36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294" t="s">
        <v>32</v>
      </c>
      <c r="M65" s="295"/>
      <c r="N65" s="296"/>
      <c r="O65" s="3" t="s">
        <v>58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291" t="s">
        <v>32</v>
      </c>
      <c r="M66" s="292"/>
      <c r="N66" s="293"/>
      <c r="O66" s="5" t="s">
        <v>38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60</v>
      </c>
      <c r="L67" s="294" t="s">
        <v>32</v>
      </c>
      <c r="M67" s="295"/>
      <c r="N67" s="296"/>
      <c r="O67" s="12" t="s">
        <v>38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291" t="s">
        <v>32</v>
      </c>
      <c r="M68" s="292"/>
      <c r="N68" s="293"/>
      <c r="O68" s="5" t="s">
        <v>58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294"/>
      <c r="M69" s="295"/>
      <c r="N69" s="296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291"/>
      <c r="M70" s="292"/>
      <c r="N70" s="293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294"/>
      <c r="M71" s="295"/>
      <c r="N71" s="296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291"/>
      <c r="M72" s="292"/>
      <c r="N72" s="293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294"/>
      <c r="M73" s="295"/>
      <c r="N73" s="296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218</v>
      </c>
      <c r="K74" s="31" t="s">
        <v>207</v>
      </c>
      <c r="L74" s="297" t="s">
        <v>34</v>
      </c>
      <c r="M74" s="298"/>
      <c r="N74" s="299"/>
      <c r="O74" s="31" t="s">
        <v>42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94</v>
      </c>
      <c r="K75" s="31" t="s">
        <v>95</v>
      </c>
      <c r="L75" s="297" t="s">
        <v>132</v>
      </c>
      <c r="M75" s="298"/>
      <c r="N75" s="299"/>
      <c r="O75" s="31" t="s">
        <v>38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03"/>
      <c r="M76" s="304"/>
      <c r="N76" s="305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03"/>
      <c r="M77" s="304"/>
      <c r="N77" s="305"/>
      <c r="O77" s="19"/>
      <c r="P77" s="19"/>
      <c r="Q77" s="19"/>
      <c r="R77" s="19"/>
      <c r="S77" s="19"/>
    </row>
    <row r="78" spans="1:19" s="33" customFormat="1" ht="22.5" customHeight="1">
      <c r="A78" s="287" t="s">
        <v>137</v>
      </c>
      <c r="B78" s="289"/>
      <c r="C78" s="288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287" t="s">
        <v>137</v>
      </c>
      <c r="K78" s="289"/>
      <c r="L78" s="289"/>
      <c r="M78" s="289"/>
      <c r="N78" s="288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290" t="s">
        <v>137</v>
      </c>
      <c r="L79" s="290"/>
      <c r="M79" s="290"/>
      <c r="N79" s="290"/>
      <c r="O79" s="290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290"/>
      <c r="L80" s="290"/>
      <c r="M80" s="290"/>
      <c r="N80" s="290"/>
      <c r="O80" s="290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290"/>
      <c r="L81" s="290"/>
      <c r="M81" s="290"/>
      <c r="N81" s="290"/>
      <c r="O81" s="290"/>
      <c r="P81" s="287">
        <f>SUM(P80:Q80)</f>
        <v>82</v>
      </c>
      <c r="Q81" s="288"/>
      <c r="R81" s="287">
        <f>SUM(R80:S80)</f>
        <v>4</v>
      </c>
      <c r="S81" s="288"/>
    </row>
    <row r="82" spans="11:19" ht="18.75" customHeight="1">
      <c r="K82" s="290"/>
      <c r="L82" s="290"/>
      <c r="M82" s="290"/>
      <c r="N82" s="290"/>
      <c r="O82" s="290"/>
      <c r="P82" s="287">
        <f>SUM(P81:S81)</f>
        <v>86</v>
      </c>
      <c r="Q82" s="289"/>
      <c r="R82" s="289"/>
      <c r="S82" s="288"/>
    </row>
    <row r="83" spans="11:19" ht="38.25">
      <c r="K83" s="255"/>
      <c r="L83" s="255"/>
      <c r="M83" s="24" t="s">
        <v>58</v>
      </c>
      <c r="N83" s="24" t="s">
        <v>36</v>
      </c>
      <c r="O83" s="24" t="s">
        <v>39</v>
      </c>
      <c r="P83" s="24" t="s">
        <v>35</v>
      </c>
      <c r="Q83" s="24" t="s">
        <v>42</v>
      </c>
      <c r="R83" s="24" t="s">
        <v>38</v>
      </c>
      <c r="S83" s="35" t="s">
        <v>136</v>
      </c>
    </row>
    <row r="84" spans="11:19" ht="15.75">
      <c r="K84" s="255" t="s">
        <v>150</v>
      </c>
      <c r="L84" s="255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255" t="s">
        <v>79</v>
      </c>
      <c r="L85" s="255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255" t="s">
        <v>151</v>
      </c>
      <c r="L86" s="255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255" t="s">
        <v>152</v>
      </c>
      <c r="L87" s="255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255" t="s">
        <v>140</v>
      </c>
      <c r="L88" s="255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255" t="s">
        <v>153</v>
      </c>
      <c r="L89" s="255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255" t="s">
        <v>158</v>
      </c>
      <c r="L90" s="255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255" t="s">
        <v>33</v>
      </c>
      <c r="L91" s="255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255" t="s">
        <v>154</v>
      </c>
      <c r="L92" s="255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255" t="s">
        <v>31</v>
      </c>
      <c r="L93" s="255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255" t="s">
        <v>157</v>
      </c>
      <c r="L94" s="255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255" t="s">
        <v>155</v>
      </c>
      <c r="L95" s="255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255" t="s">
        <v>156</v>
      </c>
      <c r="L96" s="255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255"/>
      <c r="L97" s="255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255"/>
      <c r="L98" s="255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247" t="s">
        <v>136</v>
      </c>
      <c r="L99" s="247"/>
      <c r="M99" s="34">
        <f>SUM(M84:M98)</f>
        <v>6</v>
      </c>
      <c r="N99" s="34">
        <f>SUM(N84:N98)</f>
        <v>18</v>
      </c>
      <c r="O99" s="34">
        <f>SUM(O84:O98)</f>
        <v>4</v>
      </c>
      <c r="P99" s="34">
        <f>SUM(P84:P98)</f>
        <v>26</v>
      </c>
      <c r="Q99" s="34">
        <f>SUM(Q84:Q98)</f>
        <v>4</v>
      </c>
      <c r="R99" s="34">
        <f>SUM(R84:R98)</f>
        <v>29</v>
      </c>
      <c r="S99" s="34">
        <f>SUM(S84:S98)</f>
        <v>87</v>
      </c>
    </row>
    <row r="100" spans="11:12" ht="15">
      <c r="K100" s="306"/>
      <c r="L100" s="306"/>
    </row>
    <row r="101" spans="11:12" ht="15">
      <c r="K101" s="306"/>
      <c r="L101" s="306"/>
    </row>
    <row r="102" spans="11:12" ht="15">
      <c r="K102" s="306"/>
      <c r="L102" s="306"/>
    </row>
    <row r="103" spans="11:12" ht="15">
      <c r="K103" s="306"/>
      <c r="L103" s="306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08" t="s">
        <v>273</v>
      </c>
      <c r="B1" s="308"/>
      <c r="C1" s="308"/>
      <c r="D1" s="308"/>
      <c r="E1" s="308"/>
      <c r="F1" s="308"/>
      <c r="G1" s="308"/>
      <c r="H1" s="308"/>
    </row>
    <row r="2" spans="1:8" ht="30" customHeight="1">
      <c r="A2" s="6" t="s">
        <v>2</v>
      </c>
      <c r="B2" s="255"/>
      <c r="C2" s="255"/>
      <c r="D2" s="255"/>
      <c r="E2" s="6" t="s">
        <v>274</v>
      </c>
      <c r="F2" s="26" t="s">
        <v>275</v>
      </c>
      <c r="G2" s="6">
        <v>45</v>
      </c>
      <c r="H2" s="6"/>
    </row>
    <row r="3" spans="1:8" ht="30" customHeight="1">
      <c r="A3" s="6" t="s">
        <v>276</v>
      </c>
      <c r="B3" s="255"/>
      <c r="C3" s="255"/>
      <c r="D3" s="255"/>
      <c r="E3" s="6" t="s">
        <v>3</v>
      </c>
      <c r="F3" s="264"/>
      <c r="G3" s="262"/>
      <c r="H3" s="263"/>
    </row>
    <row r="4" spans="1:8" ht="15.75">
      <c r="A4" s="309"/>
      <c r="B4" s="312" t="s">
        <v>277</v>
      </c>
      <c r="C4" s="313"/>
      <c r="D4" s="313"/>
      <c r="E4" s="313"/>
      <c r="F4" s="313"/>
      <c r="G4" s="313"/>
      <c r="H4" s="314"/>
    </row>
    <row r="5" spans="1:8" ht="15">
      <c r="A5" s="310"/>
      <c r="B5" s="294" t="s">
        <v>278</v>
      </c>
      <c r="C5" s="295"/>
      <c r="D5" s="295"/>
      <c r="E5" s="295"/>
      <c r="F5" s="295"/>
      <c r="G5" s="295"/>
      <c r="H5" s="296"/>
    </row>
    <row r="6" spans="1:8" ht="15">
      <c r="A6" s="310"/>
      <c r="B6" s="294" t="s">
        <v>279</v>
      </c>
      <c r="C6" s="295"/>
      <c r="D6" s="295"/>
      <c r="E6" s="295"/>
      <c r="F6" s="295"/>
      <c r="G6" s="295"/>
      <c r="H6" s="296"/>
    </row>
    <row r="7" spans="1:8" ht="15">
      <c r="A7" s="310"/>
      <c r="B7" s="294" t="s">
        <v>280</v>
      </c>
      <c r="C7" s="295"/>
      <c r="D7" s="295"/>
      <c r="E7" s="295"/>
      <c r="F7" s="295"/>
      <c r="G7" s="295"/>
      <c r="H7" s="296"/>
    </row>
    <row r="8" spans="1:8" ht="15">
      <c r="A8" s="311"/>
      <c r="B8" s="294" t="s">
        <v>281</v>
      </c>
      <c r="C8" s="295"/>
      <c r="D8" s="295"/>
      <c r="E8" s="295"/>
      <c r="F8" s="295"/>
      <c r="G8" s="295"/>
      <c r="H8" s="296"/>
    </row>
    <row r="9" spans="1:8" ht="22.5" customHeight="1">
      <c r="A9" s="255" t="s">
        <v>0</v>
      </c>
      <c r="B9" s="255"/>
      <c r="C9" s="255" t="s">
        <v>1</v>
      </c>
      <c r="D9" s="255"/>
      <c r="E9" s="264" t="s">
        <v>282</v>
      </c>
      <c r="F9" s="263"/>
      <c r="G9" s="6" t="s">
        <v>3</v>
      </c>
      <c r="H9" s="6" t="s">
        <v>11</v>
      </c>
    </row>
    <row r="10" spans="1:8" ht="30" customHeight="1">
      <c r="A10" s="261"/>
      <c r="B10" s="261"/>
      <c r="C10" s="261"/>
      <c r="D10" s="261"/>
      <c r="E10" s="294"/>
      <c r="F10" s="296"/>
      <c r="G10" s="3"/>
      <c r="H10" s="3"/>
    </row>
    <row r="11" spans="1:8" ht="30" customHeight="1">
      <c r="A11" s="261"/>
      <c r="B11" s="261"/>
      <c r="C11" s="261"/>
      <c r="D11" s="261"/>
      <c r="E11" s="294"/>
      <c r="F11" s="296"/>
      <c r="G11" s="3"/>
      <c r="H11" s="3"/>
    </row>
    <row r="12" spans="1:8" ht="30" customHeight="1">
      <c r="A12" s="261"/>
      <c r="B12" s="261"/>
      <c r="C12" s="261"/>
      <c r="D12" s="261"/>
      <c r="E12" s="294"/>
      <c r="F12" s="296"/>
      <c r="G12" s="3"/>
      <c r="H12" s="3"/>
    </row>
    <row r="13" spans="1:8" ht="30" customHeight="1">
      <c r="A13" s="261"/>
      <c r="B13" s="261"/>
      <c r="C13" s="261"/>
      <c r="D13" s="261"/>
      <c r="E13" s="294"/>
      <c r="F13" s="296"/>
      <c r="G13" s="3"/>
      <c r="H13" s="3"/>
    </row>
    <row r="14" spans="1:8" ht="22.5" customHeight="1">
      <c r="A14" s="261" t="s">
        <v>283</v>
      </c>
      <c r="B14" s="261"/>
      <c r="C14" s="261"/>
      <c r="D14" s="261"/>
      <c r="E14" s="315" t="s">
        <v>136</v>
      </c>
      <c r="F14" s="316"/>
      <c r="G14" s="261"/>
      <c r="H14" s="261"/>
    </row>
    <row r="15" spans="1:8" ht="22.5" customHeight="1">
      <c r="A15" s="261" t="s">
        <v>284</v>
      </c>
      <c r="B15" s="261"/>
      <c r="C15" s="261"/>
      <c r="D15" s="261"/>
      <c r="E15" s="317"/>
      <c r="F15" s="318"/>
      <c r="G15" s="261"/>
      <c r="H15" s="261"/>
    </row>
    <row r="16" ht="30" customHeight="1"/>
    <row r="17" ht="30" customHeight="1"/>
    <row r="18" spans="1:8" ht="31.5">
      <c r="A18" s="308" t="s">
        <v>273</v>
      </c>
      <c r="B18" s="308"/>
      <c r="C18" s="308"/>
      <c r="D18" s="308"/>
      <c r="E18" s="308"/>
      <c r="F18" s="308"/>
      <c r="G18" s="308"/>
      <c r="H18" s="308"/>
    </row>
    <row r="19" spans="1:8" ht="30" customHeight="1">
      <c r="A19" s="6" t="s">
        <v>2</v>
      </c>
      <c r="B19" s="255"/>
      <c r="C19" s="255"/>
      <c r="D19" s="255"/>
      <c r="E19" s="6" t="s">
        <v>274</v>
      </c>
      <c r="F19" s="26" t="s">
        <v>275</v>
      </c>
      <c r="G19" s="6">
        <v>45</v>
      </c>
      <c r="H19" s="6"/>
    </row>
    <row r="20" spans="1:8" ht="30" customHeight="1">
      <c r="A20" s="6" t="s">
        <v>276</v>
      </c>
      <c r="B20" s="255"/>
      <c r="C20" s="255"/>
      <c r="D20" s="255"/>
      <c r="E20" s="6" t="s">
        <v>3</v>
      </c>
      <c r="F20" s="264"/>
      <c r="G20" s="262"/>
      <c r="H20" s="263"/>
    </row>
    <row r="21" spans="1:8" ht="15.75">
      <c r="A21" s="309"/>
      <c r="B21" s="312" t="s">
        <v>277</v>
      </c>
      <c r="C21" s="313"/>
      <c r="D21" s="313"/>
      <c r="E21" s="313"/>
      <c r="F21" s="313"/>
      <c r="G21" s="313"/>
      <c r="H21" s="314"/>
    </row>
    <row r="22" spans="1:8" ht="15">
      <c r="A22" s="310"/>
      <c r="B22" s="294" t="s">
        <v>278</v>
      </c>
      <c r="C22" s="295"/>
      <c r="D22" s="295"/>
      <c r="E22" s="295"/>
      <c r="F22" s="295"/>
      <c r="G22" s="295"/>
      <c r="H22" s="296"/>
    </row>
    <row r="23" spans="1:8" ht="15">
      <c r="A23" s="310"/>
      <c r="B23" s="294" t="s">
        <v>279</v>
      </c>
      <c r="C23" s="295"/>
      <c r="D23" s="295"/>
      <c r="E23" s="295"/>
      <c r="F23" s="295"/>
      <c r="G23" s="295"/>
      <c r="H23" s="296"/>
    </row>
    <row r="24" spans="1:8" ht="15">
      <c r="A24" s="310"/>
      <c r="B24" s="294" t="s">
        <v>280</v>
      </c>
      <c r="C24" s="295"/>
      <c r="D24" s="295"/>
      <c r="E24" s="295"/>
      <c r="F24" s="295"/>
      <c r="G24" s="295"/>
      <c r="H24" s="296"/>
    </row>
    <row r="25" spans="1:8" ht="15">
      <c r="A25" s="311"/>
      <c r="B25" s="294" t="s">
        <v>281</v>
      </c>
      <c r="C25" s="295"/>
      <c r="D25" s="295"/>
      <c r="E25" s="295"/>
      <c r="F25" s="295"/>
      <c r="G25" s="295"/>
      <c r="H25" s="296"/>
    </row>
    <row r="26" spans="1:8" ht="22.5" customHeight="1">
      <c r="A26" s="255" t="s">
        <v>0</v>
      </c>
      <c r="B26" s="255"/>
      <c r="C26" s="255" t="s">
        <v>1</v>
      </c>
      <c r="D26" s="255"/>
      <c r="E26" s="264" t="s">
        <v>282</v>
      </c>
      <c r="F26" s="263"/>
      <c r="G26" s="6" t="s">
        <v>3</v>
      </c>
      <c r="H26" s="6" t="s">
        <v>11</v>
      </c>
    </row>
    <row r="27" spans="1:8" ht="30" customHeight="1">
      <c r="A27" s="261"/>
      <c r="B27" s="261"/>
      <c r="C27" s="261"/>
      <c r="D27" s="261"/>
      <c r="E27" s="294"/>
      <c r="F27" s="296"/>
      <c r="G27" s="3"/>
      <c r="H27" s="3"/>
    </row>
    <row r="28" spans="1:8" ht="30" customHeight="1">
      <c r="A28" s="261"/>
      <c r="B28" s="261"/>
      <c r="C28" s="261"/>
      <c r="D28" s="261"/>
      <c r="E28" s="294"/>
      <c r="F28" s="296"/>
      <c r="G28" s="3"/>
      <c r="H28" s="3"/>
    </row>
    <row r="29" spans="1:8" ht="30" customHeight="1">
      <c r="A29" s="261"/>
      <c r="B29" s="261"/>
      <c r="C29" s="261"/>
      <c r="D29" s="261"/>
      <c r="E29" s="294"/>
      <c r="F29" s="296"/>
      <c r="G29" s="3"/>
      <c r="H29" s="3"/>
    </row>
    <row r="30" spans="1:8" ht="30" customHeight="1">
      <c r="A30" s="261"/>
      <c r="B30" s="261"/>
      <c r="C30" s="261"/>
      <c r="D30" s="261"/>
      <c r="E30" s="294"/>
      <c r="F30" s="296"/>
      <c r="G30" s="3"/>
      <c r="H30" s="3"/>
    </row>
    <row r="31" spans="1:8" ht="22.5" customHeight="1">
      <c r="A31" s="261" t="s">
        <v>283</v>
      </c>
      <c r="B31" s="261"/>
      <c r="C31" s="261"/>
      <c r="D31" s="261"/>
      <c r="E31" s="315" t="s">
        <v>136</v>
      </c>
      <c r="F31" s="316"/>
      <c r="G31" s="261"/>
      <c r="H31" s="261"/>
    </row>
    <row r="32" spans="1:8" ht="22.5" customHeight="1">
      <c r="A32" s="261" t="s">
        <v>284</v>
      </c>
      <c r="B32" s="261"/>
      <c r="C32" s="261"/>
      <c r="D32" s="261"/>
      <c r="E32" s="317"/>
      <c r="F32" s="318"/>
      <c r="G32" s="261"/>
      <c r="H32" s="261"/>
    </row>
  </sheetData>
  <sheetProtection/>
  <mergeCells count="62"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A25"/>
    <mergeCell ref="B21:H21"/>
    <mergeCell ref="B22:H22"/>
    <mergeCell ref="B23:H23"/>
    <mergeCell ref="B24:H24"/>
    <mergeCell ref="B25:H25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71.421875" style="126" customWidth="1"/>
    <col min="2" max="2" width="14.28125" style="127" customWidth="1"/>
  </cols>
  <sheetData>
    <row r="1" spans="1:2" ht="33.75">
      <c r="A1" s="124" t="s">
        <v>292</v>
      </c>
      <c r="B1" s="125" t="s">
        <v>274</v>
      </c>
    </row>
    <row r="2" spans="1:2" ht="33.75">
      <c r="A2" s="124"/>
      <c r="B2" s="125"/>
    </row>
    <row r="3" spans="1:2" ht="33.75">
      <c r="A3" s="124" t="s">
        <v>298</v>
      </c>
      <c r="B3" s="125" t="s">
        <v>265</v>
      </c>
    </row>
    <row r="4" spans="1:2" ht="33.75">
      <c r="A4" s="124" t="s">
        <v>154</v>
      </c>
      <c r="B4" s="125" t="s">
        <v>229</v>
      </c>
    </row>
    <row r="5" spans="1:2" ht="33.75">
      <c r="A5" s="124" t="s">
        <v>300</v>
      </c>
      <c r="B5" s="125" t="s">
        <v>264</v>
      </c>
    </row>
    <row r="6" spans="1:2" ht="33.75">
      <c r="A6" s="124" t="s">
        <v>293</v>
      </c>
      <c r="B6" s="125" t="s">
        <v>272</v>
      </c>
    </row>
    <row r="7" spans="1:2" ht="33.75">
      <c r="A7" s="124" t="s">
        <v>299</v>
      </c>
      <c r="B7" s="125" t="s">
        <v>269</v>
      </c>
    </row>
    <row r="8" spans="1:2" ht="33.75">
      <c r="A8" s="124" t="s">
        <v>152</v>
      </c>
      <c r="B8" s="125" t="s">
        <v>270</v>
      </c>
    </row>
    <row r="9" spans="1:2" ht="33.75">
      <c r="A9" s="124" t="s">
        <v>294</v>
      </c>
      <c r="B9" s="125" t="s">
        <v>267</v>
      </c>
    </row>
    <row r="10" spans="1:2" ht="33.75">
      <c r="A10" s="124" t="s">
        <v>295</v>
      </c>
      <c r="B10" s="125" t="s">
        <v>263</v>
      </c>
    </row>
    <row r="11" spans="1:2" ht="33.75">
      <c r="A11" s="124" t="s">
        <v>140</v>
      </c>
      <c r="B11" s="125" t="s">
        <v>266</v>
      </c>
    </row>
    <row r="12" spans="1:2" ht="33.75">
      <c r="A12" s="124" t="s">
        <v>156</v>
      </c>
      <c r="B12" s="125" t="s">
        <v>296</v>
      </c>
    </row>
    <row r="13" spans="1:2" ht="33.75">
      <c r="A13" s="124" t="s">
        <v>153</v>
      </c>
      <c r="B13" s="125" t="s">
        <v>271</v>
      </c>
    </row>
    <row r="14" spans="1:2" ht="33.75">
      <c r="A14" s="124" t="s">
        <v>297</v>
      </c>
      <c r="B14" s="125" t="s">
        <v>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5" sqref="A5:IV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11" width="8.57421875" style="1" customWidth="1"/>
    <col min="12" max="13" width="14.28125" style="1" customWidth="1"/>
  </cols>
  <sheetData>
    <row r="1" spans="1:13" ht="26.25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2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320" t="s">
        <v>355</v>
      </c>
      <c r="M2" s="321"/>
    </row>
    <row r="3" spans="1:13" ht="15.75">
      <c r="A3" s="254" t="s">
        <v>19</v>
      </c>
      <c r="B3" s="254"/>
      <c r="C3" s="6" t="s">
        <v>7</v>
      </c>
      <c r="D3" s="6">
        <v>19</v>
      </c>
      <c r="E3" s="262" t="s">
        <v>302</v>
      </c>
      <c r="F3" s="263"/>
      <c r="G3" s="6">
        <v>2022</v>
      </c>
      <c r="H3" s="6" t="s">
        <v>358</v>
      </c>
      <c r="I3" s="264" t="s">
        <v>252</v>
      </c>
      <c r="J3" s="262"/>
      <c r="K3" s="262"/>
      <c r="L3" s="262"/>
      <c r="M3" s="263"/>
    </row>
    <row r="4" spans="1:13" ht="15.7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76" t="s">
        <v>363</v>
      </c>
      <c r="H4" s="319"/>
      <c r="I4" s="319"/>
      <c r="J4" s="319"/>
      <c r="K4" s="277"/>
      <c r="L4" s="271" t="s">
        <v>12</v>
      </c>
      <c r="M4" s="272"/>
    </row>
    <row r="5" spans="1:13" ht="22.5" customHeight="1">
      <c r="A5" s="16">
        <v>1</v>
      </c>
      <c r="B5" s="56" t="s">
        <v>329</v>
      </c>
      <c r="C5" s="48" t="s">
        <v>330</v>
      </c>
      <c r="D5" s="57" t="str">
        <f>'[1]1er crit.10m'!$K$4</f>
        <v>002</v>
      </c>
      <c r="E5" s="48" t="s">
        <v>242</v>
      </c>
      <c r="F5" s="74" t="s">
        <v>359</v>
      </c>
      <c r="G5" s="12"/>
      <c r="H5" s="12"/>
      <c r="I5" s="12"/>
      <c r="J5" s="161"/>
      <c r="K5" s="161"/>
      <c r="L5" s="273"/>
      <c r="M5" s="274"/>
    </row>
    <row r="6" spans="1:13" ht="22.5" customHeight="1">
      <c r="A6" s="16">
        <v>2</v>
      </c>
      <c r="B6" s="56" t="s">
        <v>331</v>
      </c>
      <c r="C6" s="48" t="s">
        <v>332</v>
      </c>
      <c r="D6" s="57" t="str">
        <f>'[1]1er crit.10m'!$K$4</f>
        <v>002</v>
      </c>
      <c r="E6" s="48" t="s">
        <v>324</v>
      </c>
      <c r="F6" s="74" t="s">
        <v>359</v>
      </c>
      <c r="G6" s="12"/>
      <c r="H6" s="12"/>
      <c r="I6" s="12"/>
      <c r="J6" s="161"/>
      <c r="K6" s="161"/>
      <c r="L6" s="273"/>
      <c r="M6" s="274"/>
    </row>
    <row r="7" spans="1:13" ht="22.5" customHeight="1">
      <c r="A7" s="16">
        <v>3</v>
      </c>
      <c r="B7" s="56" t="s">
        <v>311</v>
      </c>
      <c r="C7" s="48" t="s">
        <v>310</v>
      </c>
      <c r="D7" s="57" t="str">
        <f>'[1]1er crit.10m'!$K$4</f>
        <v>002</v>
      </c>
      <c r="E7" s="48" t="s">
        <v>237</v>
      </c>
      <c r="F7" s="74" t="s">
        <v>359</v>
      </c>
      <c r="G7" s="12"/>
      <c r="H7" s="12"/>
      <c r="I7" s="12"/>
      <c r="J7" s="161"/>
      <c r="K7" s="161"/>
      <c r="L7" s="273"/>
      <c r="M7" s="274"/>
    </row>
    <row r="8" spans="1:13" ht="22.5" customHeight="1">
      <c r="A8" s="16">
        <v>4</v>
      </c>
      <c r="B8" s="56" t="s">
        <v>245</v>
      </c>
      <c r="C8" s="48" t="s">
        <v>246</v>
      </c>
      <c r="D8" s="57" t="str">
        <f>'[4]1er crit.10m'!$K$4</f>
        <v>276</v>
      </c>
      <c r="E8" s="48" t="s">
        <v>312</v>
      </c>
      <c r="F8" s="74" t="s">
        <v>359</v>
      </c>
      <c r="G8" s="12"/>
      <c r="H8" s="12"/>
      <c r="I8" s="12"/>
      <c r="J8" s="161"/>
      <c r="K8" s="161"/>
      <c r="L8" s="273"/>
      <c r="M8" s="274"/>
    </row>
    <row r="9" spans="1:13" ht="22.5" customHeight="1">
      <c r="A9" s="16">
        <v>5</v>
      </c>
      <c r="B9" s="56" t="s">
        <v>84</v>
      </c>
      <c r="C9" s="48" t="s">
        <v>316</v>
      </c>
      <c r="D9" s="57" t="s">
        <v>264</v>
      </c>
      <c r="E9" s="48" t="s">
        <v>242</v>
      </c>
      <c r="F9" s="74" t="s">
        <v>359</v>
      </c>
      <c r="G9" s="12"/>
      <c r="H9" s="12"/>
      <c r="I9" s="12"/>
      <c r="J9" s="161"/>
      <c r="K9" s="161"/>
      <c r="L9" s="273"/>
      <c r="M9" s="274"/>
    </row>
    <row r="10" spans="1:13" ht="22.5" customHeight="1">
      <c r="A10" s="16">
        <v>6</v>
      </c>
      <c r="B10" s="102" t="s">
        <v>317</v>
      </c>
      <c r="C10" s="69" t="s">
        <v>318</v>
      </c>
      <c r="D10" s="70" t="s">
        <v>272</v>
      </c>
      <c r="E10" s="69" t="s">
        <v>237</v>
      </c>
      <c r="F10" s="74" t="s">
        <v>359</v>
      </c>
      <c r="G10" s="12"/>
      <c r="H10" s="12"/>
      <c r="I10" s="12"/>
      <c r="J10" s="161"/>
      <c r="K10" s="161"/>
      <c r="L10" s="273"/>
      <c r="M10" s="274"/>
    </row>
    <row r="11" spans="1:13" ht="22.5" customHeight="1">
      <c r="A11" s="16">
        <v>7</v>
      </c>
      <c r="B11" s="102" t="s">
        <v>325</v>
      </c>
      <c r="C11" s="69" t="s">
        <v>335</v>
      </c>
      <c r="D11" s="70" t="s">
        <v>272</v>
      </c>
      <c r="E11" s="69" t="s">
        <v>237</v>
      </c>
      <c r="F11" s="74" t="s">
        <v>359</v>
      </c>
      <c r="G11" s="12"/>
      <c r="H11" s="12"/>
      <c r="I11" s="12"/>
      <c r="J11" s="161"/>
      <c r="K11" s="161"/>
      <c r="L11" s="273"/>
      <c r="M11" s="274"/>
    </row>
    <row r="12" spans="1:13" ht="22.5" customHeight="1">
      <c r="A12" s="16">
        <v>8</v>
      </c>
      <c r="B12" s="102" t="s">
        <v>212</v>
      </c>
      <c r="C12" s="69" t="s">
        <v>326</v>
      </c>
      <c r="D12" s="70" t="s">
        <v>272</v>
      </c>
      <c r="E12" s="69" t="s">
        <v>242</v>
      </c>
      <c r="F12" s="74" t="s">
        <v>359</v>
      </c>
      <c r="G12" s="12"/>
      <c r="H12" s="12"/>
      <c r="I12" s="12"/>
      <c r="J12" s="161"/>
      <c r="K12" s="161"/>
      <c r="L12" s="273"/>
      <c r="M12" s="274"/>
    </row>
    <row r="13" spans="1:13" ht="22.5" customHeight="1">
      <c r="A13" s="16">
        <v>9</v>
      </c>
      <c r="B13" s="187" t="s">
        <v>338</v>
      </c>
      <c r="C13" s="180" t="s">
        <v>339</v>
      </c>
      <c r="D13" s="180">
        <v>162</v>
      </c>
      <c r="E13" s="180" t="s">
        <v>312</v>
      </c>
      <c r="F13" s="74" t="s">
        <v>360</v>
      </c>
      <c r="G13" s="12"/>
      <c r="H13" s="12"/>
      <c r="I13" s="12"/>
      <c r="J13" s="161"/>
      <c r="K13" s="161"/>
      <c r="L13" s="273"/>
      <c r="M13" s="274"/>
    </row>
    <row r="14" spans="1:13" ht="22.5" customHeight="1">
      <c r="A14" s="16">
        <v>10</v>
      </c>
      <c r="B14" s="186" t="s">
        <v>336</v>
      </c>
      <c r="C14" s="180" t="s">
        <v>337</v>
      </c>
      <c r="D14" s="180">
        <v>162</v>
      </c>
      <c r="E14" s="180" t="s">
        <v>237</v>
      </c>
      <c r="F14" s="74" t="s">
        <v>360</v>
      </c>
      <c r="G14" s="12"/>
      <c r="H14" s="12"/>
      <c r="I14" s="12"/>
      <c r="J14" s="154"/>
      <c r="K14" s="154"/>
      <c r="L14" s="278"/>
      <c r="M14" s="279"/>
    </row>
    <row r="15" spans="1:13" ht="22.5" customHeight="1">
      <c r="A15" s="16">
        <v>11</v>
      </c>
      <c r="B15" s="181" t="s">
        <v>239</v>
      </c>
      <c r="C15" s="182" t="s">
        <v>240</v>
      </c>
      <c r="D15" s="183" t="str">
        <f>'[1]1er crit.10m'!$K$4</f>
        <v>002</v>
      </c>
      <c r="E15" s="182" t="s">
        <v>237</v>
      </c>
      <c r="F15" s="74" t="s">
        <v>360</v>
      </c>
      <c r="G15" s="12"/>
      <c r="H15" s="12"/>
      <c r="I15" s="154"/>
      <c r="J15" s="175"/>
      <c r="K15" s="175"/>
      <c r="L15" s="175"/>
      <c r="M15" s="41"/>
    </row>
    <row r="16" spans="1:13" ht="15.75">
      <c r="A16" s="254" t="s">
        <v>319</v>
      </c>
      <c r="B16" s="254"/>
      <c r="C16" s="6" t="s">
        <v>7</v>
      </c>
      <c r="D16" s="6">
        <v>19</v>
      </c>
      <c r="E16" s="262" t="s">
        <v>302</v>
      </c>
      <c r="F16" s="263"/>
      <c r="G16" s="6">
        <v>2022</v>
      </c>
      <c r="H16" s="6" t="s">
        <v>361</v>
      </c>
      <c r="I16" s="264" t="s">
        <v>252</v>
      </c>
      <c r="J16" s="262"/>
      <c r="K16" s="262"/>
      <c r="L16" s="262"/>
      <c r="M16" s="263"/>
    </row>
    <row r="17" spans="1:13" ht="15.75" customHeight="1">
      <c r="A17" s="20"/>
      <c r="B17" s="21" t="s">
        <v>0</v>
      </c>
      <c r="C17" s="21" t="s">
        <v>1</v>
      </c>
      <c r="D17" s="21" t="s">
        <v>2</v>
      </c>
      <c r="E17" s="21" t="s">
        <v>3</v>
      </c>
      <c r="F17" s="21" t="s">
        <v>254</v>
      </c>
      <c r="G17" s="276" t="s">
        <v>363</v>
      </c>
      <c r="H17" s="319"/>
      <c r="I17" s="319"/>
      <c r="J17" s="319"/>
      <c r="K17" s="277"/>
      <c r="L17" s="271" t="s">
        <v>12</v>
      </c>
      <c r="M17" s="272"/>
    </row>
    <row r="18" spans="1:13" ht="22.5" customHeight="1">
      <c r="A18" s="160">
        <v>1</v>
      </c>
      <c r="B18" s="75" t="s">
        <v>67</v>
      </c>
      <c r="C18" s="44" t="s">
        <v>323</v>
      </c>
      <c r="D18" s="47" t="s">
        <v>229</v>
      </c>
      <c r="E18" s="44" t="s">
        <v>324</v>
      </c>
      <c r="F18" s="74" t="s">
        <v>359</v>
      </c>
      <c r="G18" s="40"/>
      <c r="H18" s="12"/>
      <c r="I18" s="12"/>
      <c r="J18" s="161"/>
      <c r="K18" s="161"/>
      <c r="L18" s="273"/>
      <c r="M18" s="274"/>
    </row>
    <row r="19" spans="1:13" ht="22.5" customHeight="1">
      <c r="A19" s="160">
        <v>2</v>
      </c>
      <c r="B19" s="75" t="s">
        <v>349</v>
      </c>
      <c r="C19" s="44" t="s">
        <v>350</v>
      </c>
      <c r="D19" s="47" t="s">
        <v>271</v>
      </c>
      <c r="E19" s="44" t="s">
        <v>237</v>
      </c>
      <c r="F19" s="74" t="s">
        <v>359</v>
      </c>
      <c r="G19" s="40"/>
      <c r="H19" s="12"/>
      <c r="I19" s="12"/>
      <c r="J19" s="161"/>
      <c r="K19" s="161"/>
      <c r="L19" s="273"/>
      <c r="M19" s="274"/>
    </row>
    <row r="20" spans="1:13" ht="22.5" customHeight="1">
      <c r="A20" s="160">
        <v>3</v>
      </c>
      <c r="B20" s="75" t="s">
        <v>351</v>
      </c>
      <c r="C20" s="44" t="s">
        <v>352</v>
      </c>
      <c r="D20" s="47" t="s">
        <v>271</v>
      </c>
      <c r="E20" s="44" t="s">
        <v>42</v>
      </c>
      <c r="F20" s="74" t="s">
        <v>359</v>
      </c>
      <c r="G20" s="40"/>
      <c r="H20" s="12"/>
      <c r="I20" s="12"/>
      <c r="J20" s="161"/>
      <c r="K20" s="161"/>
      <c r="L20" s="273"/>
      <c r="M20" s="274"/>
    </row>
    <row r="21" spans="1:13" ht="22.5" customHeight="1">
      <c r="A21" s="160">
        <v>4</v>
      </c>
      <c r="B21" s="75" t="s">
        <v>353</v>
      </c>
      <c r="C21" s="44" t="s">
        <v>354</v>
      </c>
      <c r="D21" s="47" t="s">
        <v>271</v>
      </c>
      <c r="E21" s="44" t="s">
        <v>38</v>
      </c>
      <c r="F21" s="74" t="s">
        <v>359</v>
      </c>
      <c r="G21" s="40"/>
      <c r="H21" s="12"/>
      <c r="I21" s="12"/>
      <c r="J21" s="161"/>
      <c r="K21" s="161"/>
      <c r="L21" s="273"/>
      <c r="M21" s="274"/>
    </row>
    <row r="22" spans="1:13" ht="22.5" customHeight="1">
      <c r="A22" s="160">
        <v>5</v>
      </c>
      <c r="B22" s="56" t="s">
        <v>333</v>
      </c>
      <c r="C22" s="48" t="s">
        <v>334</v>
      </c>
      <c r="D22" s="47" t="s">
        <v>296</v>
      </c>
      <c r="E22" s="44" t="s">
        <v>237</v>
      </c>
      <c r="F22" s="74" t="s">
        <v>359</v>
      </c>
      <c r="G22" s="40"/>
      <c r="H22" s="12"/>
      <c r="I22" s="12"/>
      <c r="J22" s="161"/>
      <c r="K22" s="161"/>
      <c r="L22" s="273"/>
      <c r="M22" s="274"/>
    </row>
    <row r="23" spans="1:13" ht="22.5" customHeight="1">
      <c r="A23" s="160">
        <v>6</v>
      </c>
      <c r="B23" s="181" t="s">
        <v>243</v>
      </c>
      <c r="C23" s="182" t="s">
        <v>244</v>
      </c>
      <c r="D23" s="183" t="str">
        <f>'[4]1er crit.10m'!$K$4</f>
        <v>276</v>
      </c>
      <c r="E23" s="182" t="s">
        <v>237</v>
      </c>
      <c r="F23" s="74" t="s">
        <v>360</v>
      </c>
      <c r="G23" s="40"/>
      <c r="H23" s="12"/>
      <c r="I23" s="12"/>
      <c r="J23" s="161"/>
      <c r="K23" s="161"/>
      <c r="L23" s="273"/>
      <c r="M23" s="274"/>
    </row>
    <row r="24" spans="1:13" ht="22.5" customHeight="1">
      <c r="A24" s="160">
        <v>7</v>
      </c>
      <c r="B24" s="180" t="s">
        <v>253</v>
      </c>
      <c r="C24" s="184" t="s">
        <v>291</v>
      </c>
      <c r="D24" s="185" t="s">
        <v>271</v>
      </c>
      <c r="E24" s="184" t="s">
        <v>237</v>
      </c>
      <c r="F24" s="74" t="s">
        <v>360</v>
      </c>
      <c r="G24" s="40"/>
      <c r="H24" s="12"/>
      <c r="I24" s="12"/>
      <c r="J24" s="161"/>
      <c r="K24" s="161"/>
      <c r="L24" s="273"/>
      <c r="M24" s="274"/>
    </row>
    <row r="25" spans="1:13" ht="22.5" customHeight="1">
      <c r="A25" s="160">
        <v>8</v>
      </c>
      <c r="B25" s="180" t="s">
        <v>327</v>
      </c>
      <c r="C25" s="184" t="s">
        <v>328</v>
      </c>
      <c r="D25" s="185" t="s">
        <v>271</v>
      </c>
      <c r="E25" s="184" t="s">
        <v>237</v>
      </c>
      <c r="F25" s="74" t="s">
        <v>360</v>
      </c>
      <c r="G25" s="40"/>
      <c r="H25" s="12"/>
      <c r="I25" s="12"/>
      <c r="J25" s="161"/>
      <c r="K25" s="161"/>
      <c r="L25" s="273"/>
      <c r="M25" s="274"/>
    </row>
    <row r="26" spans="1:13" ht="22.5" customHeight="1">
      <c r="A26" s="160">
        <v>9</v>
      </c>
      <c r="B26" s="75"/>
      <c r="C26" s="44"/>
      <c r="D26" s="47"/>
      <c r="E26" s="44"/>
      <c r="F26" s="74"/>
      <c r="G26" s="40"/>
      <c r="H26" s="12"/>
      <c r="I26" s="12"/>
      <c r="J26" s="154"/>
      <c r="K26" s="154"/>
      <c r="L26" s="278"/>
      <c r="M26" s="279"/>
    </row>
  </sheetData>
  <sheetProtection/>
  <mergeCells count="34">
    <mergeCell ref="A3:B3"/>
    <mergeCell ref="E3:F3"/>
    <mergeCell ref="I3:M3"/>
    <mergeCell ref="A1:B2"/>
    <mergeCell ref="C1:M1"/>
    <mergeCell ref="C2:E2"/>
    <mergeCell ref="F2:K2"/>
    <mergeCell ref="L2:M2"/>
    <mergeCell ref="L4:M4"/>
    <mergeCell ref="L5:M5"/>
    <mergeCell ref="L6:M6"/>
    <mergeCell ref="L7:M7"/>
    <mergeCell ref="L8:M8"/>
    <mergeCell ref="A16:B16"/>
    <mergeCell ref="E16:F16"/>
    <mergeCell ref="I16:M16"/>
    <mergeCell ref="L17:M17"/>
    <mergeCell ref="L18:M18"/>
    <mergeCell ref="L25:M25"/>
    <mergeCell ref="L26:M26"/>
    <mergeCell ref="G4:K4"/>
    <mergeCell ref="G17:K17"/>
    <mergeCell ref="L19:M19"/>
    <mergeCell ref="L20:M20"/>
    <mergeCell ref="L21:M21"/>
    <mergeCell ref="L22:M22"/>
    <mergeCell ref="L23:M23"/>
    <mergeCell ref="L24:M24"/>
    <mergeCell ref="L9:M9"/>
    <mergeCell ref="L10:M10"/>
    <mergeCell ref="L11:M11"/>
    <mergeCell ref="L12:M12"/>
    <mergeCell ref="L13:M13"/>
    <mergeCell ref="L14:M14"/>
  </mergeCells>
  <dataValidations count="1">
    <dataValidation type="list" operator="equal" allowBlank="1" sqref="E5:E9 E15 E23">
      <formula1>"CG,Je,Da,Pro,Hon,Exc"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1" sqref="C1:M1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11" width="8.57421875" style="1" customWidth="1"/>
    <col min="12" max="13" width="14.28125" style="1" customWidth="1"/>
  </cols>
  <sheetData>
    <row r="1" spans="1:13" ht="30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30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320" t="s">
        <v>355</v>
      </c>
      <c r="M2" s="321"/>
    </row>
    <row r="3" spans="1:13" ht="18.75" customHeight="1">
      <c r="A3" s="254" t="s">
        <v>21</v>
      </c>
      <c r="B3" s="254"/>
      <c r="C3" s="6" t="s">
        <v>28</v>
      </c>
      <c r="D3" s="6">
        <v>20</v>
      </c>
      <c r="E3" s="262" t="s">
        <v>302</v>
      </c>
      <c r="F3" s="263"/>
      <c r="G3" s="6">
        <v>2022</v>
      </c>
      <c r="H3" s="6" t="s">
        <v>362</v>
      </c>
      <c r="I3" s="264" t="s">
        <v>252</v>
      </c>
      <c r="J3" s="262"/>
      <c r="K3" s="262"/>
      <c r="L3" s="262"/>
      <c r="M3" s="263"/>
    </row>
    <row r="4" spans="1:13" ht="18.7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76" t="s">
        <v>363</v>
      </c>
      <c r="H4" s="319"/>
      <c r="I4" s="319"/>
      <c r="J4" s="319"/>
      <c r="K4" s="277"/>
      <c r="L4" s="271" t="s">
        <v>12</v>
      </c>
      <c r="M4" s="272"/>
    </row>
    <row r="5" spans="1:13" ht="22.5" customHeight="1">
      <c r="A5" s="160">
        <v>1</v>
      </c>
      <c r="B5" s="56" t="s">
        <v>356</v>
      </c>
      <c r="C5" s="56" t="s">
        <v>357</v>
      </c>
      <c r="D5" s="47" t="s">
        <v>229</v>
      </c>
      <c r="E5" s="56" t="s">
        <v>237</v>
      </c>
      <c r="F5" s="169"/>
      <c r="G5" s="12"/>
      <c r="H5" s="12"/>
      <c r="I5" s="12"/>
      <c r="J5" s="161"/>
      <c r="K5" s="161"/>
      <c r="L5" s="273"/>
      <c r="M5" s="274"/>
    </row>
    <row r="6" spans="1:13" ht="22.5" customHeight="1">
      <c r="A6" s="160">
        <v>2</v>
      </c>
      <c r="B6" s="56" t="s">
        <v>320</v>
      </c>
      <c r="C6" s="48" t="s">
        <v>321</v>
      </c>
      <c r="D6" s="57" t="s">
        <v>264</v>
      </c>
      <c r="E6" s="48" t="s">
        <v>242</v>
      </c>
      <c r="F6" s="169"/>
      <c r="G6" s="12"/>
      <c r="H6" s="12"/>
      <c r="I6" s="12"/>
      <c r="J6" s="161"/>
      <c r="K6" s="161"/>
      <c r="L6" s="273"/>
      <c r="M6" s="274"/>
    </row>
    <row r="7" spans="1:13" ht="22.5" customHeight="1">
      <c r="A7" s="160">
        <v>3</v>
      </c>
      <c r="B7" s="75" t="s">
        <v>342</v>
      </c>
      <c r="C7" s="75" t="s">
        <v>343</v>
      </c>
      <c r="D7" s="75">
        <v>162</v>
      </c>
      <c r="E7" s="75" t="s">
        <v>237</v>
      </c>
      <c r="F7" s="169"/>
      <c r="G7" s="12"/>
      <c r="H7" s="12"/>
      <c r="I7" s="12"/>
      <c r="J7" s="161"/>
      <c r="K7" s="161"/>
      <c r="L7" s="273"/>
      <c r="M7" s="274"/>
    </row>
    <row r="8" spans="1:13" ht="22.5" customHeight="1">
      <c r="A8" s="160">
        <v>4</v>
      </c>
      <c r="B8" s="75" t="s">
        <v>344</v>
      </c>
      <c r="C8" s="75" t="s">
        <v>345</v>
      </c>
      <c r="D8" s="75">
        <v>162</v>
      </c>
      <c r="E8" s="75" t="s">
        <v>237</v>
      </c>
      <c r="F8" s="169"/>
      <c r="G8" s="12"/>
      <c r="H8" s="12"/>
      <c r="I8" s="12"/>
      <c r="J8" s="161"/>
      <c r="K8" s="161"/>
      <c r="L8" s="273"/>
      <c r="M8" s="274"/>
    </row>
    <row r="9" spans="1:13" ht="22.5" customHeight="1">
      <c r="A9" s="160">
        <v>5</v>
      </c>
      <c r="B9" s="128" t="s">
        <v>313</v>
      </c>
      <c r="C9" s="129" t="s">
        <v>314</v>
      </c>
      <c r="D9" s="130" t="s">
        <v>296</v>
      </c>
      <c r="E9" s="129" t="s">
        <v>242</v>
      </c>
      <c r="F9" s="169"/>
      <c r="G9" s="12"/>
      <c r="H9" s="12"/>
      <c r="I9" s="12"/>
      <c r="J9" s="161"/>
      <c r="K9" s="161"/>
      <c r="L9" s="273"/>
      <c r="M9" s="274"/>
    </row>
    <row r="10" spans="1:13" ht="22.5" customHeight="1">
      <c r="A10" s="160">
        <v>6</v>
      </c>
      <c r="B10" s="180" t="s">
        <v>346</v>
      </c>
      <c r="C10" s="180" t="s">
        <v>347</v>
      </c>
      <c r="D10" s="180">
        <v>162</v>
      </c>
      <c r="E10" s="180" t="s">
        <v>237</v>
      </c>
      <c r="F10" s="169"/>
      <c r="G10" s="12"/>
      <c r="H10" s="12"/>
      <c r="I10" s="12"/>
      <c r="J10" s="161"/>
      <c r="K10" s="161"/>
      <c r="L10" s="273"/>
      <c r="M10" s="274"/>
    </row>
    <row r="11" spans="1:13" ht="22.5" customHeight="1">
      <c r="A11" s="160">
        <v>7</v>
      </c>
      <c r="B11" s="180" t="s">
        <v>340</v>
      </c>
      <c r="C11" s="180" t="s">
        <v>341</v>
      </c>
      <c r="D11" s="183" t="s">
        <v>270</v>
      </c>
      <c r="E11" s="180" t="s">
        <v>237</v>
      </c>
      <c r="F11" s="169"/>
      <c r="G11" s="12"/>
      <c r="H11" s="12"/>
      <c r="I11" s="12"/>
      <c r="J11" s="161"/>
      <c r="K11" s="161"/>
      <c r="L11" s="273"/>
      <c r="M11" s="274"/>
    </row>
    <row r="12" spans="1:13" ht="22.5" customHeight="1">
      <c r="A12" s="160">
        <v>8</v>
      </c>
      <c r="B12" s="128"/>
      <c r="C12" s="128"/>
      <c r="D12" s="128"/>
      <c r="E12" s="128"/>
      <c r="F12" s="169"/>
      <c r="G12" s="12"/>
      <c r="H12" s="12"/>
      <c r="I12" s="12"/>
      <c r="J12" s="161"/>
      <c r="K12" s="161"/>
      <c r="L12" s="273"/>
      <c r="M12" s="274"/>
    </row>
    <row r="13" spans="1:13" ht="22.5" customHeight="1">
      <c r="A13" s="160">
        <v>9</v>
      </c>
      <c r="B13" s="128"/>
      <c r="C13" s="128"/>
      <c r="D13" s="128"/>
      <c r="E13" s="128"/>
      <c r="F13" s="169"/>
      <c r="G13" s="12"/>
      <c r="H13" s="12"/>
      <c r="I13" s="12"/>
      <c r="J13" s="161"/>
      <c r="K13" s="161"/>
      <c r="L13" s="273"/>
      <c r="M13" s="274"/>
    </row>
    <row r="14" spans="1:13" ht="22.5" customHeight="1">
      <c r="A14" s="160">
        <v>10</v>
      </c>
      <c r="B14" s="157"/>
      <c r="C14" s="158"/>
      <c r="D14" s="159"/>
      <c r="E14" s="158"/>
      <c r="F14" s="169"/>
      <c r="G14" s="12"/>
      <c r="H14" s="12"/>
      <c r="I14" s="12"/>
      <c r="J14" s="154"/>
      <c r="K14" s="154"/>
      <c r="L14" s="278"/>
      <c r="M14" s="279"/>
    </row>
  </sheetData>
  <sheetProtection/>
  <mergeCells count="20">
    <mergeCell ref="A3:B3"/>
    <mergeCell ref="E3:F3"/>
    <mergeCell ref="I3:M3"/>
    <mergeCell ref="A1:B2"/>
    <mergeCell ref="C1:M1"/>
    <mergeCell ref="C2:E2"/>
    <mergeCell ref="F2:K2"/>
    <mergeCell ref="L2:M2"/>
    <mergeCell ref="L13:M13"/>
    <mergeCell ref="L14:M14"/>
    <mergeCell ref="L4:M4"/>
    <mergeCell ref="L5:M5"/>
    <mergeCell ref="L6:M6"/>
    <mergeCell ref="L7:M7"/>
    <mergeCell ref="L8:M8"/>
    <mergeCell ref="G4:K4"/>
    <mergeCell ref="L9:M9"/>
    <mergeCell ref="L10:M10"/>
    <mergeCell ref="L11:M11"/>
    <mergeCell ref="L12:M12"/>
  </mergeCells>
  <dataValidations count="1">
    <dataValidation type="list" operator="equal" allowBlank="1" sqref="E9 E6">
      <formula1>"CG,Je,Da,Pro,Hon,Exc"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8">
      <selection activeCell="P22" sqref="P22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7" width="5.7109375" style="1" customWidth="1"/>
    <col min="8" max="9" width="18.57421875" style="1" customWidth="1"/>
    <col min="10" max="10" width="11.421875" style="1" customWidth="1"/>
    <col min="11" max="13" width="5.7109375" style="1" customWidth="1"/>
  </cols>
  <sheetData>
    <row r="1" spans="1:13" s="10" customFormat="1" ht="22.5" customHeight="1">
      <c r="A1" s="23" t="s">
        <v>16</v>
      </c>
      <c r="B1" s="248" t="s">
        <v>303</v>
      </c>
      <c r="C1" s="248"/>
      <c r="D1" s="248"/>
      <c r="E1" s="248"/>
      <c r="F1" s="248"/>
      <c r="G1" s="248"/>
      <c r="H1" s="23" t="s">
        <v>409</v>
      </c>
      <c r="I1" s="248" t="s">
        <v>302</v>
      </c>
      <c r="J1" s="248"/>
      <c r="K1" s="248">
        <v>2024</v>
      </c>
      <c r="L1" s="248"/>
      <c r="M1" s="248"/>
    </row>
    <row r="2" spans="1:13" ht="22.5" customHeight="1">
      <c r="A2" s="26" t="s">
        <v>83</v>
      </c>
      <c r="B2" s="30">
        <v>45339</v>
      </c>
      <c r="C2" s="26" t="s">
        <v>127</v>
      </c>
      <c r="D2" s="26" t="s">
        <v>285</v>
      </c>
      <c r="E2" s="249" t="s">
        <v>305</v>
      </c>
      <c r="F2" s="249"/>
      <c r="G2" s="26"/>
      <c r="H2" s="26" t="s">
        <v>83</v>
      </c>
      <c r="I2" s="30">
        <v>45339</v>
      </c>
      <c r="J2" s="26" t="s">
        <v>127</v>
      </c>
      <c r="K2" s="26" t="s">
        <v>286</v>
      </c>
      <c r="L2" s="250"/>
      <c r="M2" s="250"/>
    </row>
    <row r="3" spans="1:14" s="9" customFormat="1" ht="37.5" customHeight="1">
      <c r="A3" s="6" t="s">
        <v>0</v>
      </c>
      <c r="B3" s="6" t="s">
        <v>1</v>
      </c>
      <c r="C3" s="6" t="s">
        <v>226</v>
      </c>
      <c r="D3" s="24" t="s">
        <v>3</v>
      </c>
      <c r="E3" s="24" t="s">
        <v>8</v>
      </c>
      <c r="F3" s="24" t="s">
        <v>6</v>
      </c>
      <c r="G3" s="24"/>
      <c r="H3" s="6" t="s">
        <v>0</v>
      </c>
      <c r="I3" s="6" t="s">
        <v>1</v>
      </c>
      <c r="J3" s="6" t="s">
        <v>17</v>
      </c>
      <c r="K3" s="24" t="s">
        <v>3</v>
      </c>
      <c r="L3" s="24" t="s">
        <v>8</v>
      </c>
      <c r="M3" s="24" t="s">
        <v>6</v>
      </c>
      <c r="N3" s="10"/>
    </row>
    <row r="4" spans="1:14" s="9" customFormat="1" ht="18" customHeight="1">
      <c r="A4" s="56"/>
      <c r="B4" s="56"/>
      <c r="C4" s="47"/>
      <c r="D4" s="56"/>
      <c r="E4" s="12"/>
      <c r="F4" s="12"/>
      <c r="G4" s="12">
        <v>1</v>
      </c>
      <c r="H4" s="128"/>
      <c r="I4" s="129"/>
      <c r="J4" s="130"/>
      <c r="K4" s="129"/>
      <c r="L4" s="12"/>
      <c r="M4" s="12"/>
      <c r="N4" s="10"/>
    </row>
    <row r="5" spans="1:14" s="15" customFormat="1" ht="18" customHeight="1">
      <c r="A5" s="102"/>
      <c r="B5" s="69"/>
      <c r="C5" s="70"/>
      <c r="D5" s="69"/>
      <c r="E5" s="12"/>
      <c r="F5" s="12"/>
      <c r="G5" s="12">
        <v>2</v>
      </c>
      <c r="H5" s="128"/>
      <c r="I5" s="129"/>
      <c r="J5" s="130"/>
      <c r="K5" s="129"/>
      <c r="L5" s="12"/>
      <c r="M5" s="12"/>
      <c r="N5" s="10"/>
    </row>
    <row r="6" spans="1:13" ht="18" customHeight="1">
      <c r="A6" s="75"/>
      <c r="B6" s="75"/>
      <c r="C6" s="75"/>
      <c r="D6" s="75"/>
      <c r="E6" s="12"/>
      <c r="F6" s="79"/>
      <c r="G6" s="129">
        <v>3</v>
      </c>
      <c r="H6" s="128"/>
      <c r="I6" s="129"/>
      <c r="J6" s="130"/>
      <c r="K6" s="129"/>
      <c r="L6" s="129"/>
      <c r="M6" s="84"/>
    </row>
    <row r="7" spans="1:13" ht="18" customHeight="1">
      <c r="A7" s="173"/>
      <c r="B7" s="75"/>
      <c r="C7" s="75"/>
      <c r="D7" s="75"/>
      <c r="E7" s="155"/>
      <c r="F7" s="79"/>
      <c r="G7" s="129">
        <v>4</v>
      </c>
      <c r="H7" s="128"/>
      <c r="I7" s="128"/>
      <c r="J7" s="47"/>
      <c r="K7" s="128"/>
      <c r="L7" s="12"/>
      <c r="M7" s="84"/>
    </row>
    <row r="8" spans="1:14" ht="18" customHeight="1">
      <c r="A8" s="173" t="s">
        <v>127</v>
      </c>
      <c r="B8" s="75" t="s">
        <v>418</v>
      </c>
      <c r="C8" s="75"/>
      <c r="D8" s="75"/>
      <c r="E8" s="12"/>
      <c r="F8" s="12"/>
      <c r="G8" s="12">
        <v>5</v>
      </c>
      <c r="H8" s="157" t="s">
        <v>127</v>
      </c>
      <c r="I8" s="158" t="s">
        <v>418</v>
      </c>
      <c r="J8" s="159"/>
      <c r="K8" s="158"/>
      <c r="L8" s="12"/>
      <c r="M8" s="12"/>
      <c r="N8" s="10"/>
    </row>
    <row r="9" spans="1:14" ht="18" customHeight="1">
      <c r="A9" s="128"/>
      <c r="B9" s="128"/>
      <c r="C9" s="128"/>
      <c r="D9" s="128"/>
      <c r="E9" s="12"/>
      <c r="F9" s="12"/>
      <c r="G9" s="12">
        <v>6</v>
      </c>
      <c r="H9" s="75"/>
      <c r="I9" s="75"/>
      <c r="J9" s="75"/>
      <c r="K9" s="75"/>
      <c r="L9" s="12"/>
      <c r="M9" s="12"/>
      <c r="N9" s="10"/>
    </row>
    <row r="10" spans="1:14" ht="18" customHeight="1">
      <c r="A10" s="129"/>
      <c r="B10" s="129"/>
      <c r="C10" s="130"/>
      <c r="D10" s="129"/>
      <c r="E10" s="12"/>
      <c r="F10" s="12"/>
      <c r="G10" s="12">
        <v>7</v>
      </c>
      <c r="H10" s="157"/>
      <c r="I10" s="158"/>
      <c r="J10" s="159"/>
      <c r="K10" s="158"/>
      <c r="L10" s="12"/>
      <c r="M10" s="12"/>
      <c r="N10" s="10"/>
    </row>
    <row r="11" spans="1:14" ht="18" customHeight="1">
      <c r="A11" s="75"/>
      <c r="B11" s="44"/>
      <c r="C11" s="47"/>
      <c r="D11" s="44"/>
      <c r="E11" s="12"/>
      <c r="F11" s="12"/>
      <c r="G11" s="12">
        <v>8</v>
      </c>
      <c r="H11" s="157"/>
      <c r="I11" s="158"/>
      <c r="J11" s="159"/>
      <c r="K11" s="158"/>
      <c r="L11" s="12"/>
      <c r="M11" s="12"/>
      <c r="N11" s="10"/>
    </row>
    <row r="12" spans="1:14" ht="18" customHeight="1">
      <c r="A12" s="128"/>
      <c r="B12" s="129"/>
      <c r="C12" s="156"/>
      <c r="D12" s="129"/>
      <c r="E12" s="12"/>
      <c r="F12" s="12"/>
      <c r="G12" s="12">
        <v>9</v>
      </c>
      <c r="H12" s="75"/>
      <c r="I12" s="75"/>
      <c r="J12" s="75"/>
      <c r="K12" s="75"/>
      <c r="L12" s="12"/>
      <c r="M12" s="12"/>
      <c r="N12" s="10"/>
    </row>
    <row r="13" spans="1:14" ht="18" customHeight="1">
      <c r="A13" s="128"/>
      <c r="B13" s="129"/>
      <c r="C13" s="130"/>
      <c r="D13" s="129"/>
      <c r="E13" s="12"/>
      <c r="F13" s="12"/>
      <c r="G13" s="12">
        <v>10</v>
      </c>
      <c r="H13" s="128"/>
      <c r="I13" s="129"/>
      <c r="J13" s="130"/>
      <c r="K13" s="129"/>
      <c r="L13" s="12"/>
      <c r="M13" s="12"/>
      <c r="N13" s="10"/>
    </row>
    <row r="14" spans="1:14" ht="18" customHeight="1">
      <c r="A14" s="128"/>
      <c r="B14" s="129"/>
      <c r="C14" s="130"/>
      <c r="D14" s="129"/>
      <c r="E14" s="12"/>
      <c r="F14" s="12"/>
      <c r="G14" s="12">
        <v>11</v>
      </c>
      <c r="H14" s="128"/>
      <c r="I14" s="129"/>
      <c r="J14" s="130"/>
      <c r="K14" s="129"/>
      <c r="L14" s="12"/>
      <c r="M14" s="12"/>
      <c r="N14" s="10"/>
    </row>
    <row r="15" spans="1:13" ht="22.5" customHeight="1">
      <c r="A15" s="247" t="s">
        <v>137</v>
      </c>
      <c r="B15" s="247"/>
      <c r="C15" s="247"/>
      <c r="D15" s="35">
        <f>SUM(E15:F15)</f>
        <v>0</v>
      </c>
      <c r="E15" s="35">
        <f>SUM(E4:E13)</f>
        <v>0</v>
      </c>
      <c r="F15" s="35">
        <f>SUM(F4:F13)</f>
        <v>0</v>
      </c>
      <c r="G15" s="35"/>
      <c r="H15" s="247" t="s">
        <v>137</v>
      </c>
      <c r="I15" s="247"/>
      <c r="J15" s="247"/>
      <c r="K15" s="35">
        <f>SUM(L15:M15)</f>
        <v>0</v>
      </c>
      <c r="L15" s="35">
        <f>SUM(L4:L14)</f>
        <v>0</v>
      </c>
      <c r="M15" s="35">
        <f>SUM(M4:M14)</f>
        <v>0</v>
      </c>
    </row>
    <row r="16" spans="1:13" s="10" customFormat="1" ht="22.5" customHeight="1">
      <c r="A16" s="23" t="s">
        <v>16</v>
      </c>
      <c r="B16" s="248" t="s">
        <v>303</v>
      </c>
      <c r="C16" s="248"/>
      <c r="D16" s="248"/>
      <c r="E16" s="248"/>
      <c r="F16" s="248"/>
      <c r="G16" s="248"/>
      <c r="H16" s="23" t="s">
        <v>409</v>
      </c>
      <c r="I16" s="248" t="s">
        <v>302</v>
      </c>
      <c r="J16" s="248"/>
      <c r="K16" s="248">
        <v>2024</v>
      </c>
      <c r="L16" s="248"/>
      <c r="M16" s="248"/>
    </row>
    <row r="17" spans="1:13" s="4" customFormat="1" ht="22.5" customHeight="1">
      <c r="A17" s="26" t="s">
        <v>83</v>
      </c>
      <c r="B17" s="30">
        <v>45339</v>
      </c>
      <c r="C17" s="26" t="s">
        <v>127</v>
      </c>
      <c r="D17" s="26" t="s">
        <v>128</v>
      </c>
      <c r="E17" s="250" t="s">
        <v>389</v>
      </c>
      <c r="F17" s="250"/>
      <c r="G17" s="26"/>
      <c r="H17" s="26" t="s">
        <v>7</v>
      </c>
      <c r="I17" s="30">
        <v>45339</v>
      </c>
      <c r="J17" s="26" t="s">
        <v>127</v>
      </c>
      <c r="K17" s="26" t="s">
        <v>129</v>
      </c>
      <c r="L17" s="250" t="s">
        <v>390</v>
      </c>
      <c r="M17" s="250"/>
    </row>
    <row r="18" spans="1:13" ht="37.5" customHeight="1">
      <c r="A18" s="6" t="s">
        <v>0</v>
      </c>
      <c r="B18" s="6" t="s">
        <v>1</v>
      </c>
      <c r="C18" s="6" t="s">
        <v>226</v>
      </c>
      <c r="D18" s="24" t="s">
        <v>3</v>
      </c>
      <c r="E18" s="24" t="s">
        <v>8</v>
      </c>
      <c r="F18" s="24" t="s">
        <v>6</v>
      </c>
      <c r="G18" s="24"/>
      <c r="H18" s="6" t="s">
        <v>0</v>
      </c>
      <c r="I18" s="6" t="s">
        <v>1</v>
      </c>
      <c r="J18" s="6" t="s">
        <v>17</v>
      </c>
      <c r="K18" s="24" t="s">
        <v>3</v>
      </c>
      <c r="L18" s="24" t="s">
        <v>8</v>
      </c>
      <c r="M18" s="24" t="s">
        <v>6</v>
      </c>
    </row>
    <row r="19" spans="1:13" ht="18" customHeight="1">
      <c r="A19" s="188" t="s">
        <v>403</v>
      </c>
      <c r="B19" s="189" t="s">
        <v>368</v>
      </c>
      <c r="C19" s="130" t="str">
        <f>'[1]1er crit.10m'!$K$4</f>
        <v>002</v>
      </c>
      <c r="D19" s="129" t="s">
        <v>237</v>
      </c>
      <c r="E19" s="12">
        <v>1</v>
      </c>
      <c r="F19" s="12"/>
      <c r="G19" s="12">
        <v>1</v>
      </c>
      <c r="H19" s="188" t="s">
        <v>405</v>
      </c>
      <c r="I19" s="189" t="s">
        <v>406</v>
      </c>
      <c r="J19" s="190" t="s">
        <v>391</v>
      </c>
      <c r="K19" s="191" t="s">
        <v>242</v>
      </c>
      <c r="L19" s="12">
        <v>1</v>
      </c>
      <c r="M19" s="12"/>
    </row>
    <row r="20" spans="1:13" ht="18" customHeight="1">
      <c r="A20" s="56" t="s">
        <v>311</v>
      </c>
      <c r="B20" s="48" t="s">
        <v>310</v>
      </c>
      <c r="C20" s="57" t="str">
        <f>'[1]1er crit.10m'!$K$4</f>
        <v>002</v>
      </c>
      <c r="D20" s="158" t="s">
        <v>237</v>
      </c>
      <c r="E20" s="12">
        <v>1</v>
      </c>
      <c r="F20" s="12"/>
      <c r="G20" s="12">
        <v>2</v>
      </c>
      <c r="H20" s="203" t="s">
        <v>84</v>
      </c>
      <c r="I20" s="204" t="s">
        <v>316</v>
      </c>
      <c r="J20" s="205" t="str">
        <f>'[2]Coupe J &amp; D'!$K$4</f>
        <v>020</v>
      </c>
      <c r="K20" s="206" t="s">
        <v>242</v>
      </c>
      <c r="L20" s="12">
        <v>1</v>
      </c>
      <c r="M20" s="12"/>
    </row>
    <row r="21" spans="1:13" ht="18" customHeight="1">
      <c r="A21" s="188" t="s">
        <v>394</v>
      </c>
      <c r="B21" s="189" t="s">
        <v>395</v>
      </c>
      <c r="C21" s="190" t="s">
        <v>391</v>
      </c>
      <c r="D21" s="191" t="s">
        <v>242</v>
      </c>
      <c r="E21" s="12">
        <v>1</v>
      </c>
      <c r="F21" s="12"/>
      <c r="G21" s="12">
        <v>3</v>
      </c>
      <c r="H21" s="56" t="s">
        <v>369</v>
      </c>
      <c r="I21" s="56" t="s">
        <v>370</v>
      </c>
      <c r="J21" s="56">
        <v>274</v>
      </c>
      <c r="K21" s="56" t="s">
        <v>237</v>
      </c>
      <c r="L21" s="12">
        <v>1</v>
      </c>
      <c r="M21" s="12"/>
    </row>
    <row r="22" spans="1:13" ht="18" customHeight="1">
      <c r="A22" s="56" t="s">
        <v>394</v>
      </c>
      <c r="B22" s="48" t="s">
        <v>401</v>
      </c>
      <c r="C22" s="57" t="s">
        <v>296</v>
      </c>
      <c r="D22" s="48" t="s">
        <v>237</v>
      </c>
      <c r="E22" s="12">
        <v>1</v>
      </c>
      <c r="F22" s="12"/>
      <c r="G22" s="12">
        <v>4</v>
      </c>
      <c r="H22" s="203" t="s">
        <v>416</v>
      </c>
      <c r="I22" s="204" t="s">
        <v>417</v>
      </c>
      <c r="J22" s="205" t="str">
        <f>'[3]Coupe J &amp; D'!$K$4</f>
        <v>277</v>
      </c>
      <c r="K22" s="206" t="s">
        <v>38</v>
      </c>
      <c r="L22" s="12">
        <v>1</v>
      </c>
      <c r="M22" s="12"/>
    </row>
    <row r="23" spans="1:13" ht="18" customHeight="1">
      <c r="A23" s="56" t="s">
        <v>364</v>
      </c>
      <c r="B23" s="48" t="s">
        <v>365</v>
      </c>
      <c r="C23" s="57" t="s">
        <v>296</v>
      </c>
      <c r="D23" s="48" t="s">
        <v>237</v>
      </c>
      <c r="E23" s="12">
        <v>1</v>
      </c>
      <c r="F23" s="12"/>
      <c r="G23" s="12">
        <v>5</v>
      </c>
      <c r="H23" s="128"/>
      <c r="I23" s="129"/>
      <c r="J23" s="47"/>
      <c r="K23" s="44"/>
      <c r="L23" s="12"/>
      <c r="M23" s="12"/>
    </row>
    <row r="24" spans="1:13" ht="18" customHeight="1">
      <c r="A24" s="128"/>
      <c r="B24" s="129"/>
      <c r="C24" s="130"/>
      <c r="D24" s="129"/>
      <c r="E24" s="12"/>
      <c r="F24" s="12"/>
      <c r="G24" s="12">
        <v>6</v>
      </c>
      <c r="H24" s="75"/>
      <c r="I24" s="44"/>
      <c r="J24" s="47"/>
      <c r="K24" s="44"/>
      <c r="L24" s="12"/>
      <c r="M24" s="12"/>
    </row>
    <row r="25" spans="1:13" ht="18" customHeight="1">
      <c r="A25" s="128"/>
      <c r="B25" s="128"/>
      <c r="C25" s="128"/>
      <c r="D25" s="128"/>
      <c r="E25" s="12"/>
      <c r="F25" s="12"/>
      <c r="G25" s="12">
        <v>7</v>
      </c>
      <c r="H25" s="180" t="s">
        <v>253</v>
      </c>
      <c r="I25" s="184" t="s">
        <v>291</v>
      </c>
      <c r="J25" s="185" t="s">
        <v>271</v>
      </c>
      <c r="K25" s="184" t="s">
        <v>237</v>
      </c>
      <c r="L25" s="12"/>
      <c r="M25" s="12">
        <v>1</v>
      </c>
    </row>
    <row r="26" spans="1:13" ht="18" customHeight="1">
      <c r="A26" s="197"/>
      <c r="B26" s="198"/>
      <c r="C26" s="199"/>
      <c r="D26" s="200"/>
      <c r="E26" s="12"/>
      <c r="F26" s="12"/>
      <c r="G26" s="12">
        <v>8</v>
      </c>
      <c r="H26" s="180" t="s">
        <v>327</v>
      </c>
      <c r="I26" s="184" t="s">
        <v>328</v>
      </c>
      <c r="J26" s="185" t="s">
        <v>271</v>
      </c>
      <c r="K26" s="184" t="s">
        <v>237</v>
      </c>
      <c r="L26" s="12"/>
      <c r="M26" s="12">
        <v>1</v>
      </c>
    </row>
    <row r="27" spans="1:13" s="4" customFormat="1" ht="18" customHeight="1">
      <c r="A27" s="201"/>
      <c r="B27" s="198"/>
      <c r="C27" s="199"/>
      <c r="D27" s="200"/>
      <c r="E27" s="12"/>
      <c r="F27" s="12"/>
      <c r="G27" s="12">
        <v>9</v>
      </c>
      <c r="H27" s="208" t="s">
        <v>410</v>
      </c>
      <c r="I27" s="209" t="s">
        <v>411</v>
      </c>
      <c r="J27" s="210" t="s">
        <v>270</v>
      </c>
      <c r="K27" s="211" t="s">
        <v>237</v>
      </c>
      <c r="L27" s="12"/>
      <c r="M27" s="12">
        <v>1</v>
      </c>
    </row>
    <row r="28" spans="1:13" s="4" customFormat="1" ht="18" customHeight="1">
      <c r="A28" s="157"/>
      <c r="B28" s="158"/>
      <c r="C28" s="159"/>
      <c r="D28" s="158"/>
      <c r="E28" s="12"/>
      <c r="F28" s="12"/>
      <c r="G28" s="12">
        <v>10</v>
      </c>
      <c r="H28" s="208" t="s">
        <v>348</v>
      </c>
      <c r="I28" s="209" t="s">
        <v>337</v>
      </c>
      <c r="J28" s="210" t="s">
        <v>270</v>
      </c>
      <c r="K28" s="211" t="s">
        <v>237</v>
      </c>
      <c r="L28" s="12"/>
      <c r="M28" s="12">
        <v>1</v>
      </c>
    </row>
    <row r="29" spans="1:13" s="4" customFormat="1" ht="18" customHeight="1">
      <c r="A29" s="181" t="s">
        <v>333</v>
      </c>
      <c r="B29" s="182" t="s">
        <v>334</v>
      </c>
      <c r="C29" s="183" t="s">
        <v>296</v>
      </c>
      <c r="D29" s="182" t="s">
        <v>237</v>
      </c>
      <c r="E29" s="12"/>
      <c r="F29" s="12">
        <v>1</v>
      </c>
      <c r="G29" s="12">
        <v>11</v>
      </c>
      <c r="H29" s="208" t="s">
        <v>412</v>
      </c>
      <c r="I29" s="209" t="s">
        <v>413</v>
      </c>
      <c r="J29" s="210" t="s">
        <v>270</v>
      </c>
      <c r="K29" s="211" t="s">
        <v>237</v>
      </c>
      <c r="L29" s="12"/>
      <c r="M29" s="12">
        <v>1</v>
      </c>
    </row>
    <row r="30" spans="1:13" s="4" customFormat="1" ht="22.5" customHeight="1">
      <c r="A30" s="247" t="s">
        <v>137</v>
      </c>
      <c r="B30" s="247"/>
      <c r="C30" s="247"/>
      <c r="D30" s="35">
        <f>SUM(E30:F30)</f>
        <v>6</v>
      </c>
      <c r="E30" s="35">
        <f>SUM(E19:E29)</f>
        <v>5</v>
      </c>
      <c r="F30" s="35">
        <f>SUM(F19:F29)</f>
        <v>1</v>
      </c>
      <c r="G30" s="35"/>
      <c r="H30" s="247" t="s">
        <v>137</v>
      </c>
      <c r="I30" s="247"/>
      <c r="J30" s="247"/>
      <c r="K30" s="35">
        <f>SUM(L30:M30)</f>
        <v>9</v>
      </c>
      <c r="L30" s="35">
        <f>SUM(L19:L29)</f>
        <v>4</v>
      </c>
      <c r="M30" s="35">
        <f>SUM(M19:M29)</f>
        <v>5</v>
      </c>
    </row>
    <row r="31" spans="1:13" s="10" customFormat="1" ht="22.5" customHeight="1">
      <c r="A31" s="23" t="s">
        <v>16</v>
      </c>
      <c r="B31" s="248" t="s">
        <v>303</v>
      </c>
      <c r="C31" s="248"/>
      <c r="D31" s="248"/>
      <c r="E31" s="248"/>
      <c r="F31" s="248"/>
      <c r="G31" s="248"/>
      <c r="H31" s="23" t="s">
        <v>409</v>
      </c>
      <c r="I31" s="248" t="s">
        <v>302</v>
      </c>
      <c r="J31" s="248"/>
      <c r="K31" s="248">
        <v>2024</v>
      </c>
      <c r="L31" s="248"/>
      <c r="M31" s="248"/>
    </row>
    <row r="32" spans="1:13" s="4" customFormat="1" ht="22.5" customHeight="1">
      <c r="A32" s="26" t="s">
        <v>28</v>
      </c>
      <c r="B32" s="30">
        <v>45340</v>
      </c>
      <c r="C32" s="26" t="s">
        <v>127</v>
      </c>
      <c r="D32" s="26" t="s">
        <v>131</v>
      </c>
      <c r="E32" s="249"/>
      <c r="F32" s="249"/>
      <c r="G32" s="26"/>
      <c r="H32" s="26" t="s">
        <v>28</v>
      </c>
      <c r="I32" s="30">
        <v>45340</v>
      </c>
      <c r="J32" s="26" t="s">
        <v>127</v>
      </c>
      <c r="K32" s="26" t="s">
        <v>249</v>
      </c>
      <c r="L32" s="250"/>
      <c r="M32" s="250"/>
    </row>
    <row r="33" spans="1:13" ht="37.5" customHeight="1">
      <c r="A33" s="6" t="s">
        <v>0</v>
      </c>
      <c r="B33" s="6" t="s">
        <v>1</v>
      </c>
      <c r="C33" s="6" t="s">
        <v>226</v>
      </c>
      <c r="D33" s="24" t="s">
        <v>3</v>
      </c>
      <c r="E33" s="24" t="s">
        <v>8</v>
      </c>
      <c r="F33" s="24" t="s">
        <v>6</v>
      </c>
      <c r="G33" s="24"/>
      <c r="H33" s="6" t="s">
        <v>0</v>
      </c>
      <c r="I33" s="6" t="s">
        <v>1</v>
      </c>
      <c r="J33" s="6" t="s">
        <v>17</v>
      </c>
      <c r="K33" s="24" t="s">
        <v>3</v>
      </c>
      <c r="L33" s="24" t="s">
        <v>8</v>
      </c>
      <c r="M33" s="24" t="s">
        <v>6</v>
      </c>
    </row>
    <row r="34" spans="1:13" ht="21" customHeight="1">
      <c r="A34" s="128"/>
      <c r="B34" s="128"/>
      <c r="C34" s="128"/>
      <c r="D34" s="128"/>
      <c r="E34" s="12"/>
      <c r="F34" s="12"/>
      <c r="G34" s="12">
        <v>1</v>
      </c>
      <c r="H34" s="75" t="s">
        <v>342</v>
      </c>
      <c r="I34" s="75" t="s">
        <v>343</v>
      </c>
      <c r="J34" s="70" t="s">
        <v>272</v>
      </c>
      <c r="K34" s="75" t="s">
        <v>237</v>
      </c>
      <c r="L34" s="12">
        <v>1</v>
      </c>
      <c r="M34" s="12"/>
    </row>
    <row r="35" spans="1:13" ht="21" customHeight="1">
      <c r="A35" s="128"/>
      <c r="B35" s="128"/>
      <c r="C35" s="128"/>
      <c r="D35" s="128"/>
      <c r="E35" s="12"/>
      <c r="F35" s="12"/>
      <c r="G35" s="12">
        <v>2</v>
      </c>
      <c r="H35" s="75" t="s">
        <v>414</v>
      </c>
      <c r="I35" s="75" t="s">
        <v>415</v>
      </c>
      <c r="J35" s="70" t="s">
        <v>272</v>
      </c>
      <c r="K35" s="75" t="s">
        <v>324</v>
      </c>
      <c r="L35" s="12">
        <v>1</v>
      </c>
      <c r="M35" s="12"/>
    </row>
    <row r="36" spans="1:13" ht="21" customHeight="1">
      <c r="A36" s="128"/>
      <c r="B36" s="129"/>
      <c r="C36" s="130"/>
      <c r="D36" s="129"/>
      <c r="E36" s="12"/>
      <c r="F36" s="12"/>
      <c r="G36" s="12">
        <v>3</v>
      </c>
      <c r="H36" s="56" t="s">
        <v>396</v>
      </c>
      <c r="I36" s="48" t="s">
        <v>397</v>
      </c>
      <c r="J36" s="57" t="s">
        <v>267</v>
      </c>
      <c r="K36" s="48" t="s">
        <v>237</v>
      </c>
      <c r="L36" s="12">
        <v>1</v>
      </c>
      <c r="M36" s="12"/>
    </row>
    <row r="37" spans="1:13" ht="21" customHeight="1">
      <c r="A37" s="128"/>
      <c r="B37" s="129"/>
      <c r="C37" s="130"/>
      <c r="D37" s="129"/>
      <c r="E37" s="12"/>
      <c r="F37" s="12"/>
      <c r="G37" s="12">
        <v>4</v>
      </c>
      <c r="H37" s="56" t="s">
        <v>398</v>
      </c>
      <c r="I37" s="48" t="s">
        <v>399</v>
      </c>
      <c r="J37" s="57" t="s">
        <v>267</v>
      </c>
      <c r="K37" s="48" t="s">
        <v>242</v>
      </c>
      <c r="L37" s="12">
        <v>1</v>
      </c>
      <c r="M37" s="12"/>
    </row>
    <row r="38" spans="1:13" ht="21" customHeight="1">
      <c r="A38" s="129"/>
      <c r="B38" s="129"/>
      <c r="C38" s="130"/>
      <c r="D38" s="129"/>
      <c r="E38" s="12"/>
      <c r="F38" s="12"/>
      <c r="G38" s="12">
        <v>5</v>
      </c>
      <c r="H38" s="56" t="s">
        <v>408</v>
      </c>
      <c r="I38" s="48" t="s">
        <v>407</v>
      </c>
      <c r="J38" s="57" t="s">
        <v>296</v>
      </c>
      <c r="K38" s="48" t="s">
        <v>242</v>
      </c>
      <c r="L38" s="12">
        <v>1</v>
      </c>
      <c r="M38" s="12"/>
    </row>
    <row r="39" spans="1:13" ht="21" customHeight="1">
      <c r="A39" s="128"/>
      <c r="B39" s="129"/>
      <c r="C39" s="130"/>
      <c r="D39" s="129"/>
      <c r="E39" s="12"/>
      <c r="F39" s="12"/>
      <c r="G39" s="12">
        <v>6</v>
      </c>
      <c r="H39" s="56" t="s">
        <v>366</v>
      </c>
      <c r="I39" s="48" t="s">
        <v>367</v>
      </c>
      <c r="J39" s="57" t="s">
        <v>296</v>
      </c>
      <c r="K39" s="48" t="s">
        <v>237</v>
      </c>
      <c r="L39" s="12">
        <v>1</v>
      </c>
      <c r="M39" s="12"/>
    </row>
    <row r="40" spans="1:13" ht="21" customHeight="1">
      <c r="A40" s="128"/>
      <c r="B40" s="129"/>
      <c r="C40" s="130"/>
      <c r="D40" s="129"/>
      <c r="E40" s="12"/>
      <c r="F40" s="12"/>
      <c r="G40" s="12">
        <v>7</v>
      </c>
      <c r="H40" s="56"/>
      <c r="I40" s="48"/>
      <c r="J40" s="57"/>
      <c r="K40" s="48"/>
      <c r="L40" s="12"/>
      <c r="M40" s="12"/>
    </row>
    <row r="41" spans="1:13" ht="21" customHeight="1">
      <c r="A41" s="75"/>
      <c r="B41" s="44"/>
      <c r="C41" s="47"/>
      <c r="D41" s="44"/>
      <c r="E41" s="12"/>
      <c r="F41" s="12"/>
      <c r="G41" s="12">
        <v>8</v>
      </c>
      <c r="H41" s="75"/>
      <c r="I41" s="75"/>
      <c r="J41" s="130"/>
      <c r="K41" s="75"/>
      <c r="L41" s="12"/>
      <c r="M41" s="12"/>
    </row>
    <row r="42" spans="1:13" ht="21" customHeight="1">
      <c r="A42" s="75"/>
      <c r="B42" s="44"/>
      <c r="C42" s="47"/>
      <c r="D42" s="44"/>
      <c r="E42" s="12"/>
      <c r="F42" s="12"/>
      <c r="G42" s="12">
        <v>9</v>
      </c>
      <c r="H42" s="201"/>
      <c r="I42" s="189"/>
      <c r="J42" s="190"/>
      <c r="K42" s="191"/>
      <c r="L42" s="12"/>
      <c r="M42" s="12"/>
    </row>
    <row r="43" spans="1:13" ht="21" customHeight="1">
      <c r="A43" s="128"/>
      <c r="B43" s="129"/>
      <c r="C43" s="130"/>
      <c r="D43" s="129"/>
      <c r="E43" s="12"/>
      <c r="F43" s="12"/>
      <c r="G43" s="12">
        <v>10</v>
      </c>
      <c r="H43" s="201"/>
      <c r="I43" s="189"/>
      <c r="J43" s="190"/>
      <c r="K43" s="191"/>
      <c r="L43" s="12"/>
      <c r="M43" s="12"/>
    </row>
    <row r="44" spans="1:13" ht="21" customHeight="1">
      <c r="A44" s="128"/>
      <c r="B44" s="129"/>
      <c r="C44" s="130"/>
      <c r="D44" s="129"/>
      <c r="E44" s="12"/>
      <c r="F44" s="12"/>
      <c r="G44" s="12">
        <v>11</v>
      </c>
      <c r="H44" s="181" t="s">
        <v>396</v>
      </c>
      <c r="I44" s="182" t="s">
        <v>400</v>
      </c>
      <c r="J44" s="183" t="s">
        <v>267</v>
      </c>
      <c r="K44" s="182" t="s">
        <v>237</v>
      </c>
      <c r="L44" s="12"/>
      <c r="M44" s="12">
        <v>1</v>
      </c>
    </row>
    <row r="45" spans="1:13" ht="30" customHeight="1">
      <c r="A45" s="247" t="s">
        <v>137</v>
      </c>
      <c r="B45" s="247"/>
      <c r="C45" s="247"/>
      <c r="D45" s="35">
        <f>SUM(E45:F45)</f>
        <v>0</v>
      </c>
      <c r="E45" s="35">
        <f>SUM(E34:E44)</f>
        <v>0</v>
      </c>
      <c r="F45" s="35">
        <f>SUM(F34:F44)</f>
        <v>0</v>
      </c>
      <c r="G45" s="35"/>
      <c r="H45" s="247" t="s">
        <v>137</v>
      </c>
      <c r="I45" s="247"/>
      <c r="J45" s="247"/>
      <c r="K45" s="35">
        <f>SUM(L45:M45)</f>
        <v>7</v>
      </c>
      <c r="L45" s="35">
        <f>SUM(L34:L44)</f>
        <v>6</v>
      </c>
      <c r="M45" s="35">
        <f>SUM(M34:M44)</f>
        <v>1</v>
      </c>
    </row>
    <row r="46" spans="1:13" ht="33.75" customHeight="1">
      <c r="A46" s="251" t="s">
        <v>137</v>
      </c>
      <c r="B46" s="251"/>
      <c r="C46" s="251"/>
      <c r="D46" s="252">
        <f>SUM(D15+K15+D30+K30+D45+K45)</f>
        <v>22</v>
      </c>
      <c r="E46" s="62" t="s">
        <v>8</v>
      </c>
      <c r="F46" s="62" t="s">
        <v>6</v>
      </c>
      <c r="G46" s="119"/>
      <c r="H46" s="60"/>
      <c r="I46" s="60"/>
      <c r="J46" s="60"/>
      <c r="K46" s="61"/>
      <c r="L46" s="61"/>
      <c r="M46" s="61"/>
    </row>
    <row r="47" spans="1:7" ht="33.75" customHeight="1">
      <c r="A47" s="251"/>
      <c r="B47" s="251"/>
      <c r="C47" s="251"/>
      <c r="D47" s="253"/>
      <c r="E47" s="62">
        <f>SUM(E15+L15+E30+L30+E45+L45)</f>
        <v>15</v>
      </c>
      <c r="F47" s="62">
        <f>SUM(F15+M15+F30+M30+F45+M45)</f>
        <v>7</v>
      </c>
      <c r="G47" s="120"/>
    </row>
    <row r="48" spans="1:7" ht="30" customHeight="1">
      <c r="A48" s="251" t="s">
        <v>262</v>
      </c>
      <c r="B48" s="251"/>
      <c r="C48" s="251"/>
      <c r="D48" s="251"/>
      <c r="E48" s="62">
        <v>42</v>
      </c>
      <c r="F48" s="62">
        <v>22</v>
      </c>
      <c r="G48" s="121"/>
    </row>
    <row r="49" spans="1:7" ht="37.5" customHeight="1">
      <c r="A49" s="251"/>
      <c r="B49" s="251"/>
      <c r="C49" s="251"/>
      <c r="D49" s="251"/>
      <c r="E49" s="62">
        <f>PRODUCT(E47*E48)</f>
        <v>630</v>
      </c>
      <c r="F49" s="62">
        <f>PRODUCT(F47*F48)</f>
        <v>154</v>
      </c>
      <c r="G49" s="121"/>
    </row>
  </sheetData>
  <sheetProtection/>
  <mergeCells count="24">
    <mergeCell ref="L17:M17"/>
    <mergeCell ref="H30:J30"/>
    <mergeCell ref="A30:C30"/>
    <mergeCell ref="E17:F17"/>
    <mergeCell ref="E32:F32"/>
    <mergeCell ref="L32:M32"/>
    <mergeCell ref="B31:G31"/>
    <mergeCell ref="I31:J31"/>
    <mergeCell ref="K31:M31"/>
    <mergeCell ref="A48:D49"/>
    <mergeCell ref="D46:D47"/>
    <mergeCell ref="A46:C47"/>
    <mergeCell ref="A45:C45"/>
    <mergeCell ref="H45:J45"/>
    <mergeCell ref="E2:F2"/>
    <mergeCell ref="L2:M2"/>
    <mergeCell ref="B1:G1"/>
    <mergeCell ref="I1:J1"/>
    <mergeCell ref="K1:M1"/>
    <mergeCell ref="A15:C15"/>
    <mergeCell ref="H15:J15"/>
    <mergeCell ref="B16:G16"/>
    <mergeCell ref="I16:J16"/>
    <mergeCell ref="K16:M16"/>
  </mergeCells>
  <dataValidations count="3">
    <dataValidation type="list" operator="equal" allowBlank="1" sqref="D43:D44 D12:D14 D22:D24 IV6:IV7 K4:K6 K13:K14 D19 D10 D36:D40 K44 K36:K40 D29">
      <formula1>"CG,Je,Da,Pro,Hon,Exc"</formula1>
    </dataValidation>
    <dataValidation type="list" operator="equal" allowBlank="1" sqref="E35:E36 E6:E7 L11 L9">
      <formula1>"carabine,pistolet,,"</formula1>
    </dataValidation>
    <dataValidation type="list" operator="equal" allowBlank="1" sqref="K20 K22">
      <formula1>"MF,MG,CF,CG,JF,JG,Da,"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8" sqref="B18:F2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14.28125" style="1" customWidth="1"/>
    <col min="10" max="10" width="28.57421875" style="1" customWidth="1"/>
  </cols>
  <sheetData>
    <row r="1" spans="1:10" s="10" customFormat="1" ht="30" customHeight="1">
      <c r="A1" s="256"/>
      <c r="B1" s="256"/>
      <c r="C1" s="256" t="s">
        <v>14</v>
      </c>
      <c r="D1" s="256"/>
      <c r="E1" s="256"/>
      <c r="F1" s="256"/>
      <c r="G1" s="256"/>
      <c r="H1" s="256"/>
      <c r="I1" s="256"/>
      <c r="J1" s="256"/>
    </row>
    <row r="2" spans="1:10" ht="30" customHeight="1">
      <c r="A2" s="256"/>
      <c r="B2" s="256"/>
      <c r="C2" s="257" t="s">
        <v>255</v>
      </c>
      <c r="D2" s="257"/>
      <c r="E2" s="257"/>
      <c r="F2" s="257" t="s">
        <v>308</v>
      </c>
      <c r="G2" s="257"/>
      <c r="H2" s="257"/>
      <c r="I2" s="257"/>
      <c r="J2" s="149" t="s">
        <v>355</v>
      </c>
    </row>
    <row r="3" spans="1:10" s="10" customFormat="1" ht="21">
      <c r="A3" s="254" t="s">
        <v>19</v>
      </c>
      <c r="B3" s="254"/>
      <c r="C3" s="6" t="s">
        <v>7</v>
      </c>
      <c r="D3" s="6">
        <v>17</v>
      </c>
      <c r="E3" s="255" t="s">
        <v>302</v>
      </c>
      <c r="F3" s="255"/>
      <c r="G3" s="6">
        <v>2024</v>
      </c>
      <c r="H3" s="195"/>
      <c r="I3" s="255" t="s">
        <v>252</v>
      </c>
      <c r="J3" s="255"/>
    </row>
    <row r="4" spans="1:10" s="7" customFormat="1" ht="31.5">
      <c r="A4" s="21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1" t="s">
        <v>11</v>
      </c>
      <c r="J4" s="21" t="s">
        <v>12</v>
      </c>
    </row>
    <row r="5" spans="1:10" s="7" customFormat="1" ht="18.75" customHeight="1">
      <c r="A5" s="16">
        <v>1</v>
      </c>
      <c r="B5" s="128"/>
      <c r="C5" s="129"/>
      <c r="D5" s="130"/>
      <c r="E5" s="129"/>
      <c r="F5" s="74"/>
      <c r="G5" s="12"/>
      <c r="H5" s="12"/>
      <c r="I5" s="12"/>
      <c r="J5" s="12"/>
    </row>
    <row r="6" spans="1:10" ht="18.75" customHeight="1">
      <c r="A6" s="16">
        <v>2</v>
      </c>
      <c r="B6" s="128"/>
      <c r="C6" s="129"/>
      <c r="D6" s="130"/>
      <c r="E6" s="129"/>
      <c r="F6" s="74"/>
      <c r="G6" s="12"/>
      <c r="H6" s="12"/>
      <c r="I6" s="12"/>
      <c r="J6" s="12"/>
    </row>
    <row r="7" spans="1:10" ht="18.75" customHeight="1">
      <c r="A7" s="16">
        <v>3</v>
      </c>
      <c r="B7" s="128"/>
      <c r="C7" s="129"/>
      <c r="D7" s="130"/>
      <c r="E7" s="129"/>
      <c r="F7" s="74"/>
      <c r="G7" s="12"/>
      <c r="H7" s="12"/>
      <c r="I7" s="12"/>
      <c r="J7" s="12"/>
    </row>
    <row r="8" spans="1:10" ht="18.75" customHeight="1">
      <c r="A8" s="16">
        <v>4</v>
      </c>
      <c r="B8" s="128"/>
      <c r="C8" s="128"/>
      <c r="D8" s="47"/>
      <c r="E8" s="128"/>
      <c r="F8" s="74"/>
      <c r="G8" s="12"/>
      <c r="H8" s="12"/>
      <c r="I8" s="12"/>
      <c r="J8" s="12"/>
    </row>
    <row r="9" spans="1:10" ht="18.75" customHeight="1">
      <c r="A9" s="16">
        <v>5</v>
      </c>
      <c r="B9" s="157"/>
      <c r="C9" s="158"/>
      <c r="D9" s="159"/>
      <c r="E9" s="158"/>
      <c r="F9" s="74"/>
      <c r="G9" s="12"/>
      <c r="H9" s="12"/>
      <c r="I9" s="12"/>
      <c r="J9" s="12"/>
    </row>
    <row r="10" spans="1:10" ht="18.75" customHeight="1">
      <c r="A10" s="16">
        <v>6</v>
      </c>
      <c r="B10" s="75"/>
      <c r="C10" s="75"/>
      <c r="D10" s="75"/>
      <c r="E10" s="75"/>
      <c r="F10" s="74"/>
      <c r="G10" s="12"/>
      <c r="H10" s="12"/>
      <c r="I10" s="12"/>
      <c r="J10" s="12"/>
    </row>
    <row r="11" spans="1:10" ht="18.75" customHeight="1">
      <c r="A11" s="16">
        <v>7</v>
      </c>
      <c r="B11" s="157"/>
      <c r="C11" s="158"/>
      <c r="D11" s="159"/>
      <c r="E11" s="158"/>
      <c r="F11" s="74"/>
      <c r="G11" s="12"/>
      <c r="H11" s="12"/>
      <c r="I11" s="12"/>
      <c r="J11" s="12"/>
    </row>
    <row r="12" spans="1:10" ht="18.75" customHeight="1">
      <c r="A12" s="16">
        <v>8</v>
      </c>
      <c r="B12" s="157"/>
      <c r="C12" s="158"/>
      <c r="D12" s="159"/>
      <c r="E12" s="158"/>
      <c r="F12" s="74"/>
      <c r="G12" s="12"/>
      <c r="H12" s="12"/>
      <c r="I12" s="12"/>
      <c r="J12" s="12"/>
    </row>
    <row r="13" spans="1:10" ht="18.75" customHeight="1">
      <c r="A13" s="16">
        <v>9</v>
      </c>
      <c r="B13" s="75"/>
      <c r="C13" s="75"/>
      <c r="D13" s="75"/>
      <c r="E13" s="75"/>
      <c r="F13" s="74"/>
      <c r="G13" s="12"/>
      <c r="H13" s="12"/>
      <c r="I13" s="12"/>
      <c r="J13" s="12"/>
    </row>
    <row r="14" spans="1:10" ht="18.75" customHeight="1">
      <c r="A14" s="16">
        <v>10</v>
      </c>
      <c r="B14" s="128"/>
      <c r="C14" s="129"/>
      <c r="D14" s="130"/>
      <c r="E14" s="129"/>
      <c r="F14" s="74"/>
      <c r="G14" s="12"/>
      <c r="H14" s="12"/>
      <c r="I14" s="12"/>
      <c r="J14" s="12"/>
    </row>
    <row r="15" spans="1:10" ht="18.75" customHeight="1">
      <c r="A15" s="16">
        <v>11</v>
      </c>
      <c r="B15" s="128"/>
      <c r="C15" s="129"/>
      <c r="D15" s="130"/>
      <c r="E15" s="129"/>
      <c r="F15" s="74"/>
      <c r="G15" s="12"/>
      <c r="H15" s="12"/>
      <c r="I15" s="12"/>
      <c r="J15" s="12"/>
    </row>
    <row r="16" spans="1:10" s="10" customFormat="1" ht="20.25" customHeight="1">
      <c r="A16" s="254" t="s">
        <v>319</v>
      </c>
      <c r="B16" s="254"/>
      <c r="C16" s="6" t="s">
        <v>7</v>
      </c>
      <c r="D16" s="6">
        <v>17</v>
      </c>
      <c r="E16" s="255" t="s">
        <v>302</v>
      </c>
      <c r="F16" s="255"/>
      <c r="G16" s="6">
        <v>2024</v>
      </c>
      <c r="H16" s="195" t="s">
        <v>248</v>
      </c>
      <c r="I16" s="255" t="s">
        <v>252</v>
      </c>
      <c r="J16" s="255"/>
    </row>
    <row r="17" spans="1:10" s="10" customFormat="1" ht="30" customHeight="1">
      <c r="A17" s="21"/>
      <c r="B17" s="21" t="s">
        <v>0</v>
      </c>
      <c r="C17" s="21" t="s">
        <v>1</v>
      </c>
      <c r="D17" s="21" t="s">
        <v>2</v>
      </c>
      <c r="E17" s="21" t="s">
        <v>3</v>
      </c>
      <c r="F17" s="21" t="s">
        <v>254</v>
      </c>
      <c r="G17" s="21" t="s">
        <v>122</v>
      </c>
      <c r="H17" s="21" t="s">
        <v>121</v>
      </c>
      <c r="I17" s="21" t="s">
        <v>11</v>
      </c>
      <c r="J17" s="21" t="s">
        <v>12</v>
      </c>
    </row>
    <row r="18" spans="1:10" s="4" customFormat="1" ht="18.75" customHeight="1">
      <c r="A18" s="160">
        <v>1</v>
      </c>
      <c r="B18" s="128"/>
      <c r="C18" s="129"/>
      <c r="D18" s="130"/>
      <c r="E18" s="129"/>
      <c r="F18" s="74"/>
      <c r="G18" s="193"/>
      <c r="H18" s="12"/>
      <c r="I18" s="12"/>
      <c r="J18" s="12"/>
    </row>
    <row r="19" spans="1:10" s="4" customFormat="1" ht="18.75" customHeight="1">
      <c r="A19" s="160">
        <v>2</v>
      </c>
      <c r="B19" s="157"/>
      <c r="C19" s="158"/>
      <c r="D19" s="159"/>
      <c r="E19" s="158"/>
      <c r="F19" s="74"/>
      <c r="G19" s="193"/>
      <c r="H19" s="12"/>
      <c r="I19" s="12"/>
      <c r="J19" s="12"/>
    </row>
    <row r="20" spans="1:10" ht="18.75" customHeight="1">
      <c r="A20" s="160">
        <v>3</v>
      </c>
      <c r="B20" s="128"/>
      <c r="C20" s="128"/>
      <c r="D20" s="128"/>
      <c r="E20" s="128"/>
      <c r="F20" s="74"/>
      <c r="G20" s="193"/>
      <c r="H20" s="12"/>
      <c r="I20" s="12"/>
      <c r="J20" s="12"/>
    </row>
    <row r="21" spans="1:10" ht="18.75" customHeight="1">
      <c r="A21" s="160">
        <v>4</v>
      </c>
      <c r="B21" s="128"/>
      <c r="C21" s="128"/>
      <c r="D21" s="128"/>
      <c r="E21" s="128"/>
      <c r="F21" s="74"/>
      <c r="G21" s="193"/>
      <c r="H21" s="12"/>
      <c r="I21" s="12"/>
      <c r="J21" s="12"/>
    </row>
    <row r="22" spans="1:10" ht="18.75" customHeight="1">
      <c r="A22" s="160">
        <v>5</v>
      </c>
      <c r="B22" s="128"/>
      <c r="C22" s="128"/>
      <c r="D22" s="128"/>
      <c r="E22" s="128"/>
      <c r="F22" s="74"/>
      <c r="G22" s="193"/>
      <c r="H22" s="12"/>
      <c r="I22" s="12"/>
      <c r="J22" s="12"/>
    </row>
    <row r="23" spans="1:10" ht="18.75" customHeight="1">
      <c r="A23" s="160">
        <v>6</v>
      </c>
      <c r="B23" s="128"/>
      <c r="C23" s="128"/>
      <c r="D23" s="128"/>
      <c r="E23" s="128"/>
      <c r="F23" s="74"/>
      <c r="G23" s="193"/>
      <c r="H23" s="12"/>
      <c r="I23" s="12"/>
      <c r="J23" s="12"/>
    </row>
    <row r="24" spans="1:10" ht="18.75" customHeight="1">
      <c r="A24" s="160">
        <v>7</v>
      </c>
      <c r="B24" s="128"/>
      <c r="C24" s="128"/>
      <c r="D24" s="128"/>
      <c r="E24" s="128"/>
      <c r="F24" s="74"/>
      <c r="G24" s="193"/>
      <c r="H24" s="12"/>
      <c r="I24" s="12"/>
      <c r="J24" s="12"/>
    </row>
    <row r="25" spans="1:10" ht="18.75" customHeight="1">
      <c r="A25" s="160">
        <v>8</v>
      </c>
      <c r="B25" s="197"/>
      <c r="C25" s="198"/>
      <c r="D25" s="199"/>
      <c r="E25" s="200"/>
      <c r="F25" s="74"/>
      <c r="G25" s="193"/>
      <c r="H25" s="12"/>
      <c r="I25" s="12"/>
      <c r="J25" s="12"/>
    </row>
    <row r="26" spans="1:10" ht="18.75" customHeight="1">
      <c r="A26" s="160">
        <v>9</v>
      </c>
      <c r="B26" s="201"/>
      <c r="C26" s="198"/>
      <c r="D26" s="199"/>
      <c r="E26" s="200"/>
      <c r="F26" s="74"/>
      <c r="G26" s="193"/>
      <c r="H26" s="12"/>
      <c r="I26" s="12"/>
      <c r="J26" s="12"/>
    </row>
    <row r="27" spans="1:10" ht="18.75" customHeight="1">
      <c r="A27" s="16">
        <v>10</v>
      </c>
      <c r="B27" s="157"/>
      <c r="C27" s="158"/>
      <c r="D27" s="159"/>
      <c r="E27" s="158"/>
      <c r="F27" s="12"/>
      <c r="G27" s="3"/>
      <c r="H27" s="3"/>
      <c r="I27" s="3"/>
      <c r="J27" s="12"/>
    </row>
    <row r="28" spans="1:10" ht="18.75" customHeight="1">
      <c r="A28" s="16">
        <v>11</v>
      </c>
      <c r="B28" s="157"/>
      <c r="C28" s="158"/>
      <c r="D28" s="159"/>
      <c r="E28" s="158"/>
      <c r="F28" s="202"/>
      <c r="G28" s="3"/>
      <c r="H28" s="3"/>
      <c r="I28" s="3"/>
      <c r="J28" s="12"/>
    </row>
  </sheetData>
  <sheetProtection/>
  <mergeCells count="10">
    <mergeCell ref="A16:B16"/>
    <mergeCell ref="E16:F16"/>
    <mergeCell ref="I16:J16"/>
    <mergeCell ref="A3:B3"/>
    <mergeCell ref="A1:B2"/>
    <mergeCell ref="C1:J1"/>
    <mergeCell ref="I3:J3"/>
    <mergeCell ref="C2:E2"/>
    <mergeCell ref="E3:F3"/>
    <mergeCell ref="F2:I2"/>
  </mergeCells>
  <dataValidations count="1">
    <dataValidation type="list" operator="equal" allowBlank="1" sqref="E5:E7 E14:E15 E1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7.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32</v>
      </c>
    </row>
    <row r="3" spans="1:12" s="10" customFormat="1" ht="22.5" customHeight="1">
      <c r="A3" s="254" t="s">
        <v>319</v>
      </c>
      <c r="B3" s="254"/>
      <c r="C3" s="6" t="s">
        <v>7</v>
      </c>
      <c r="D3" s="6">
        <v>15</v>
      </c>
      <c r="E3" s="262" t="s">
        <v>302</v>
      </c>
      <c r="F3" s="263"/>
      <c r="G3" s="6">
        <v>2020</v>
      </c>
      <c r="H3" s="6" t="s">
        <v>306</v>
      </c>
      <c r="I3" s="264" t="s">
        <v>252</v>
      </c>
      <c r="J3" s="262"/>
      <c r="K3" s="262"/>
      <c r="L3" s="263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s="4" customFormat="1" ht="21" customHeight="1">
      <c r="A5" s="160">
        <v>1</v>
      </c>
      <c r="B5" s="128" t="s">
        <v>113</v>
      </c>
      <c r="C5" s="129" t="s">
        <v>309</v>
      </c>
      <c r="D5" s="130" t="str">
        <f>'[1]1er crit.10m'!$K$4</f>
        <v>002</v>
      </c>
      <c r="E5" s="129" t="s">
        <v>38</v>
      </c>
      <c r="F5" s="129"/>
      <c r="G5" s="40"/>
      <c r="H5" s="12"/>
      <c r="I5" s="12"/>
      <c r="J5" s="161"/>
      <c r="K5" s="273"/>
      <c r="L5" s="274"/>
    </row>
    <row r="6" spans="1:12" s="4" customFormat="1" ht="21" customHeight="1">
      <c r="A6" s="160">
        <v>2</v>
      </c>
      <c r="B6" s="128" t="s">
        <v>111</v>
      </c>
      <c r="C6" s="129" t="s">
        <v>257</v>
      </c>
      <c r="D6" s="130" t="str">
        <f>'[1]1er crit.10m'!$K$4</f>
        <v>002</v>
      </c>
      <c r="E6" s="129" t="s">
        <v>242</v>
      </c>
      <c r="F6" s="129"/>
      <c r="G6" s="40"/>
      <c r="H6" s="12"/>
      <c r="I6" s="12"/>
      <c r="J6" s="161"/>
      <c r="K6" s="273"/>
      <c r="L6" s="274"/>
    </row>
    <row r="7" spans="1:12" ht="21" customHeight="1">
      <c r="A7" s="160">
        <v>3</v>
      </c>
      <c r="B7" s="128" t="s">
        <v>311</v>
      </c>
      <c r="C7" s="129" t="s">
        <v>310</v>
      </c>
      <c r="D7" s="130" t="str">
        <f>'[1]1er crit.10m'!$K$4</f>
        <v>002</v>
      </c>
      <c r="E7" s="129" t="s">
        <v>237</v>
      </c>
      <c r="F7" s="129"/>
      <c r="G7" s="40"/>
      <c r="H7" s="12"/>
      <c r="I7" s="12"/>
      <c r="J7" s="161"/>
      <c r="K7" s="273"/>
      <c r="L7" s="274"/>
    </row>
    <row r="8" spans="1:12" ht="21" customHeight="1">
      <c r="A8" s="160">
        <v>4</v>
      </c>
      <c r="B8" s="128"/>
      <c r="C8" s="129"/>
      <c r="D8" s="130"/>
      <c r="E8" s="129"/>
      <c r="F8" s="41"/>
      <c r="G8" s="40"/>
      <c r="H8" s="12"/>
      <c r="I8" s="12"/>
      <c r="J8" s="161"/>
      <c r="K8" s="273"/>
      <c r="L8" s="274"/>
    </row>
    <row r="9" spans="1:12" ht="21" customHeight="1">
      <c r="A9" s="160">
        <v>5</v>
      </c>
      <c r="B9" s="129"/>
      <c r="C9" s="129"/>
      <c r="D9" s="130"/>
      <c r="E9" s="129"/>
      <c r="F9" s="41"/>
      <c r="G9" s="40"/>
      <c r="H9" s="12"/>
      <c r="I9" s="12"/>
      <c r="J9" s="161"/>
      <c r="K9" s="273"/>
      <c r="L9" s="274"/>
    </row>
    <row r="10" spans="1:12" ht="21" customHeight="1">
      <c r="A10" s="160">
        <v>6</v>
      </c>
      <c r="B10" s="128"/>
      <c r="C10" s="128"/>
      <c r="D10" s="128"/>
      <c r="E10" s="128"/>
      <c r="F10" s="41"/>
      <c r="G10" s="40"/>
      <c r="H10" s="12"/>
      <c r="I10" s="12"/>
      <c r="J10" s="161"/>
      <c r="K10" s="273"/>
      <c r="L10" s="274"/>
    </row>
    <row r="11" spans="1:12" ht="21" customHeight="1">
      <c r="A11" s="160">
        <v>7</v>
      </c>
      <c r="B11" s="129"/>
      <c r="C11" s="129"/>
      <c r="D11" s="130"/>
      <c r="E11" s="129"/>
      <c r="F11" s="41"/>
      <c r="G11" s="40"/>
      <c r="H11" s="12"/>
      <c r="I11" s="12"/>
      <c r="J11" s="161"/>
      <c r="K11" s="273"/>
      <c r="L11" s="274"/>
    </row>
    <row r="12" spans="1:12" ht="21" customHeight="1">
      <c r="A12" s="160">
        <v>8</v>
      </c>
      <c r="B12" s="75"/>
      <c r="C12" s="44"/>
      <c r="D12" s="47"/>
      <c r="E12" s="44"/>
      <c r="F12" s="41"/>
      <c r="G12" s="40"/>
      <c r="H12" s="12"/>
      <c r="I12" s="12"/>
      <c r="J12" s="161"/>
      <c r="K12" s="273"/>
      <c r="L12" s="274"/>
    </row>
    <row r="13" spans="1:12" ht="21" customHeight="1">
      <c r="A13" s="160">
        <v>9</v>
      </c>
      <c r="B13" s="128"/>
      <c r="C13" s="129"/>
      <c r="D13" s="156"/>
      <c r="E13" s="129"/>
      <c r="F13" s="41"/>
      <c r="G13" s="40"/>
      <c r="H13" s="12"/>
      <c r="I13" s="12"/>
      <c r="J13" s="161"/>
      <c r="K13" s="273"/>
      <c r="L13" s="274"/>
    </row>
    <row r="14" spans="1:12" ht="21" customHeight="1">
      <c r="A14" s="160">
        <v>10</v>
      </c>
      <c r="B14" s="128" t="s">
        <v>239</v>
      </c>
      <c r="C14" s="129" t="s">
        <v>240</v>
      </c>
      <c r="D14" s="130" t="str">
        <f>'[1]1er crit.10m'!$K$4</f>
        <v>002</v>
      </c>
      <c r="E14" s="129" t="s">
        <v>237</v>
      </c>
      <c r="F14" s="41"/>
      <c r="G14" s="40"/>
      <c r="H14" s="12"/>
      <c r="I14" s="12"/>
      <c r="J14" s="12"/>
      <c r="K14" s="275"/>
      <c r="L14" s="275"/>
    </row>
    <row r="15" spans="1:12" s="10" customFormat="1" ht="22.5" customHeight="1">
      <c r="A15" s="254" t="s">
        <v>21</v>
      </c>
      <c r="B15" s="254"/>
      <c r="C15" s="6" t="s">
        <v>7</v>
      </c>
      <c r="D15" s="6">
        <v>15</v>
      </c>
      <c r="E15" s="262" t="s">
        <v>302</v>
      </c>
      <c r="F15" s="263"/>
      <c r="G15" s="6">
        <v>2020</v>
      </c>
      <c r="H15" s="6" t="s">
        <v>248</v>
      </c>
      <c r="I15" s="264" t="s">
        <v>252</v>
      </c>
      <c r="J15" s="262"/>
      <c r="K15" s="262"/>
      <c r="L15" s="263"/>
    </row>
    <row r="16" spans="1:12" ht="21" customHeight="1">
      <c r="A16" s="16">
        <v>1</v>
      </c>
      <c r="B16" s="77"/>
      <c r="C16" s="54"/>
      <c r="D16" s="55"/>
      <c r="E16" s="54"/>
      <c r="F16" s="5"/>
      <c r="G16" s="5"/>
      <c r="H16" s="5"/>
      <c r="I16" s="5"/>
      <c r="J16" s="17"/>
      <c r="K16" s="265"/>
      <c r="L16" s="266"/>
    </row>
    <row r="17" spans="1:12" ht="21" customHeight="1">
      <c r="A17" s="16">
        <v>2</v>
      </c>
      <c r="B17" s="48"/>
      <c r="C17" s="48"/>
      <c r="D17" s="57"/>
      <c r="E17" s="48"/>
      <c r="F17" s="3"/>
      <c r="G17" s="3"/>
      <c r="H17" s="3"/>
      <c r="I17" s="3"/>
      <c r="J17" s="18"/>
      <c r="K17" s="258"/>
      <c r="L17" s="259"/>
    </row>
    <row r="18" spans="1:12" ht="21" customHeight="1">
      <c r="A18" s="16">
        <v>3</v>
      </c>
      <c r="B18" s="54"/>
      <c r="C18" s="54"/>
      <c r="D18" s="55"/>
      <c r="E18" s="54"/>
      <c r="F18" s="49"/>
      <c r="G18" s="5"/>
      <c r="H18" s="5"/>
      <c r="I18" s="5"/>
      <c r="J18" s="17"/>
      <c r="K18" s="265"/>
      <c r="L18" s="266"/>
    </row>
    <row r="19" spans="1:12" ht="21" customHeight="1">
      <c r="A19" s="16">
        <v>4</v>
      </c>
      <c r="B19" s="150"/>
      <c r="C19" s="56"/>
      <c r="D19" s="56"/>
      <c r="E19" s="56"/>
      <c r="F19" s="3"/>
      <c r="G19" s="3"/>
      <c r="H19" s="3"/>
      <c r="I19" s="3"/>
      <c r="J19" s="18"/>
      <c r="K19" s="258"/>
      <c r="L19" s="259"/>
    </row>
    <row r="20" spans="1:12" ht="21" customHeight="1">
      <c r="A20" s="16">
        <v>5</v>
      </c>
      <c r="B20" s="77"/>
      <c r="C20" s="77"/>
      <c r="D20" s="77"/>
      <c r="E20" s="77"/>
      <c r="F20" s="5"/>
      <c r="G20" s="5"/>
      <c r="H20" s="5"/>
      <c r="I20" s="5"/>
      <c r="J20" s="5"/>
      <c r="K20" s="260"/>
      <c r="L20" s="260"/>
    </row>
    <row r="21" spans="1:12" ht="21" customHeight="1">
      <c r="A21" s="16">
        <v>6</v>
      </c>
      <c r="B21" s="48"/>
      <c r="C21" s="48"/>
      <c r="D21" s="57"/>
      <c r="E21" s="48"/>
      <c r="F21" s="3"/>
      <c r="G21" s="3"/>
      <c r="H21" s="3"/>
      <c r="I21" s="3"/>
      <c r="J21" s="18"/>
      <c r="K21" s="258"/>
      <c r="L21" s="259"/>
    </row>
    <row r="22" spans="1:12" ht="21" customHeight="1">
      <c r="A22" s="16">
        <v>7</v>
      </c>
      <c r="B22" s="54"/>
      <c r="C22" s="54"/>
      <c r="D22" s="55"/>
      <c r="E22" s="54"/>
      <c r="F22" s="49"/>
      <c r="G22" s="5"/>
      <c r="H22" s="5"/>
      <c r="I22" s="5"/>
      <c r="J22" s="17"/>
      <c r="K22" s="265"/>
      <c r="L22" s="266"/>
    </row>
    <row r="23" spans="1:12" ht="21" customHeight="1">
      <c r="A23" s="16">
        <v>8</v>
      </c>
      <c r="B23" s="48"/>
      <c r="C23" s="48"/>
      <c r="D23" s="57"/>
      <c r="E23" s="48"/>
      <c r="F23" s="3"/>
      <c r="G23" s="3"/>
      <c r="H23" s="3"/>
      <c r="I23" s="3"/>
      <c r="J23" s="18"/>
      <c r="K23" s="258"/>
      <c r="L23" s="259"/>
    </row>
    <row r="24" spans="1:12" ht="21" customHeight="1">
      <c r="A24" s="16">
        <v>9</v>
      </c>
      <c r="B24" s="54"/>
      <c r="C24" s="54"/>
      <c r="D24" s="55"/>
      <c r="E24" s="54"/>
      <c r="F24" s="49"/>
      <c r="G24" s="5"/>
      <c r="H24" s="5"/>
      <c r="I24" s="5"/>
      <c r="J24" s="5"/>
      <c r="K24" s="260"/>
      <c r="L24" s="260"/>
    </row>
    <row r="25" spans="1:12" ht="21" customHeight="1">
      <c r="A25" s="16">
        <v>10</v>
      </c>
      <c r="B25" s="48"/>
      <c r="C25" s="48"/>
      <c r="D25" s="57"/>
      <c r="E25" s="48"/>
      <c r="F25" s="3"/>
      <c r="G25" s="3"/>
      <c r="H25" s="3"/>
      <c r="I25" s="3"/>
      <c r="J25" s="3"/>
      <c r="K25" s="261"/>
      <c r="L25" s="261"/>
    </row>
  </sheetData>
  <sheetProtection/>
  <mergeCells count="32">
    <mergeCell ref="K11:L11"/>
    <mergeCell ref="K12:L12"/>
    <mergeCell ref="K13:L13"/>
    <mergeCell ref="K14:L14"/>
    <mergeCell ref="I4:J4"/>
    <mergeCell ref="K10:L10"/>
    <mergeCell ref="K5:L5"/>
    <mergeCell ref="K6:L6"/>
    <mergeCell ref="K7:L7"/>
    <mergeCell ref="K8:L8"/>
    <mergeCell ref="K9:L9"/>
    <mergeCell ref="A3:B3"/>
    <mergeCell ref="A1:B2"/>
    <mergeCell ref="C1:L1"/>
    <mergeCell ref="K4:L4"/>
    <mergeCell ref="I3:L3"/>
    <mergeCell ref="C2:E2"/>
    <mergeCell ref="E3:F3"/>
    <mergeCell ref="F2:K2"/>
    <mergeCell ref="K23:L23"/>
    <mergeCell ref="K24:L24"/>
    <mergeCell ref="K25:L25"/>
    <mergeCell ref="A15:B15"/>
    <mergeCell ref="E15:F15"/>
    <mergeCell ref="I15:L15"/>
    <mergeCell ref="K21:L21"/>
    <mergeCell ref="K22:L22"/>
    <mergeCell ref="K16:L16"/>
    <mergeCell ref="K17:L17"/>
    <mergeCell ref="K18:L18"/>
    <mergeCell ref="K19:L19"/>
    <mergeCell ref="K20:L20"/>
  </mergeCells>
  <dataValidations count="1">
    <dataValidation type="list" operator="equal" allowBlank="1" sqref="F5:F7 E11 E21:E25 E5:E9 E16:E18 E13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8" sqref="B18:F2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14.28125" style="1" customWidth="1"/>
    <col min="10" max="10" width="28.57421875" style="1" customWidth="1"/>
  </cols>
  <sheetData>
    <row r="1" spans="1:10" s="10" customFormat="1" ht="30" customHeight="1">
      <c r="A1" s="256"/>
      <c r="B1" s="256"/>
      <c r="C1" s="256" t="s">
        <v>14</v>
      </c>
      <c r="D1" s="256"/>
      <c r="E1" s="256"/>
      <c r="F1" s="256"/>
      <c r="G1" s="256"/>
      <c r="H1" s="256"/>
      <c r="I1" s="256"/>
      <c r="J1" s="256"/>
    </row>
    <row r="2" spans="1:10" ht="30" customHeight="1">
      <c r="A2" s="256"/>
      <c r="B2" s="256"/>
      <c r="C2" s="257" t="s">
        <v>255</v>
      </c>
      <c r="D2" s="257"/>
      <c r="E2" s="257"/>
      <c r="F2" s="257" t="s">
        <v>308</v>
      </c>
      <c r="G2" s="257"/>
      <c r="H2" s="257"/>
      <c r="I2" s="257"/>
      <c r="J2" s="149" t="s">
        <v>355</v>
      </c>
    </row>
    <row r="3" spans="1:10" ht="18.75" customHeight="1">
      <c r="A3" s="254" t="s">
        <v>21</v>
      </c>
      <c r="B3" s="254"/>
      <c r="C3" s="6" t="s">
        <v>7</v>
      </c>
      <c r="D3" s="6">
        <v>17</v>
      </c>
      <c r="E3" s="255" t="s">
        <v>302</v>
      </c>
      <c r="F3" s="255"/>
      <c r="G3" s="6">
        <v>2024</v>
      </c>
      <c r="H3" s="195" t="s">
        <v>307</v>
      </c>
      <c r="I3" s="255" t="s">
        <v>252</v>
      </c>
      <c r="J3" s="255"/>
    </row>
    <row r="4" spans="1:10" ht="47.25">
      <c r="A4" s="21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1" t="s">
        <v>11</v>
      </c>
      <c r="J4" s="21" t="s">
        <v>12</v>
      </c>
    </row>
    <row r="5" spans="1:10" ht="18.75" customHeight="1">
      <c r="A5" s="160">
        <v>1</v>
      </c>
      <c r="B5" s="128"/>
      <c r="C5" s="128"/>
      <c r="D5" s="128"/>
      <c r="E5" s="128"/>
      <c r="F5" s="194"/>
      <c r="G5" s="12"/>
      <c r="H5" s="12"/>
      <c r="I5" s="12"/>
      <c r="J5" s="12"/>
    </row>
    <row r="6" spans="1:10" ht="18.75" customHeight="1">
      <c r="A6" s="160">
        <v>2</v>
      </c>
      <c r="B6" s="128"/>
      <c r="C6" s="129"/>
      <c r="D6" s="130"/>
      <c r="E6" s="129"/>
      <c r="F6" s="194"/>
      <c r="G6" s="12"/>
      <c r="H6" s="12"/>
      <c r="I6" s="12"/>
      <c r="J6" s="12"/>
    </row>
    <row r="7" spans="1:10" ht="18.75" customHeight="1">
      <c r="A7" s="160">
        <v>3</v>
      </c>
      <c r="B7" s="128"/>
      <c r="C7" s="129"/>
      <c r="D7" s="130"/>
      <c r="E7" s="129"/>
      <c r="F7" s="194"/>
      <c r="G7" s="12"/>
      <c r="H7" s="12"/>
      <c r="I7" s="12"/>
      <c r="J7" s="12"/>
    </row>
    <row r="8" spans="1:10" ht="18.75" customHeight="1">
      <c r="A8" s="160">
        <v>4</v>
      </c>
      <c r="B8" s="75"/>
      <c r="C8" s="44"/>
      <c r="D8" s="47"/>
      <c r="E8" s="44"/>
      <c r="F8" s="194"/>
      <c r="G8" s="12"/>
      <c r="H8" s="12"/>
      <c r="I8" s="12"/>
      <c r="J8" s="12"/>
    </row>
    <row r="9" spans="1:10" ht="18.75" customHeight="1">
      <c r="A9" s="160">
        <v>5</v>
      </c>
      <c r="B9" s="128"/>
      <c r="C9" s="129"/>
      <c r="D9" s="47"/>
      <c r="E9" s="44"/>
      <c r="F9" s="194"/>
      <c r="G9" s="12"/>
      <c r="H9" s="12"/>
      <c r="I9" s="12"/>
      <c r="J9" s="12"/>
    </row>
    <row r="10" spans="1:10" ht="18.75" customHeight="1">
      <c r="A10" s="160">
        <v>6</v>
      </c>
      <c r="B10" s="75"/>
      <c r="C10" s="44"/>
      <c r="D10" s="47"/>
      <c r="E10" s="44"/>
      <c r="F10" s="194"/>
      <c r="G10" s="12"/>
      <c r="H10" s="12"/>
      <c r="I10" s="12"/>
      <c r="J10" s="12"/>
    </row>
    <row r="11" spans="1:10" ht="18.75" customHeight="1">
      <c r="A11" s="160">
        <v>7</v>
      </c>
      <c r="B11" s="75"/>
      <c r="C11" s="44"/>
      <c r="D11" s="47"/>
      <c r="E11" s="44"/>
      <c r="F11" s="194"/>
      <c r="G11" s="12"/>
      <c r="H11" s="12"/>
      <c r="I11" s="12"/>
      <c r="J11" s="12"/>
    </row>
    <row r="12" spans="1:10" ht="18.75" customHeight="1">
      <c r="A12" s="160">
        <v>8</v>
      </c>
      <c r="B12" s="75"/>
      <c r="C12" s="44"/>
      <c r="D12" s="47"/>
      <c r="E12" s="44"/>
      <c r="F12" s="194"/>
      <c r="G12" s="12"/>
      <c r="H12" s="12"/>
      <c r="I12" s="12"/>
      <c r="J12" s="12"/>
    </row>
    <row r="13" spans="1:10" ht="18.75" customHeight="1">
      <c r="A13" s="160">
        <v>9</v>
      </c>
      <c r="B13" s="128"/>
      <c r="C13" s="129"/>
      <c r="D13" s="130"/>
      <c r="E13" s="129"/>
      <c r="F13" s="194"/>
      <c r="G13" s="12"/>
      <c r="H13" s="12"/>
      <c r="I13" s="12"/>
      <c r="J13" s="12"/>
    </row>
    <row r="14" spans="1:10" ht="18.75" customHeight="1">
      <c r="A14" s="160">
        <v>10</v>
      </c>
      <c r="B14" s="128"/>
      <c r="C14" s="129"/>
      <c r="D14" s="130"/>
      <c r="E14" s="129"/>
      <c r="F14" s="194"/>
      <c r="G14" s="12"/>
      <c r="H14" s="12"/>
      <c r="I14" s="12"/>
      <c r="J14" s="12"/>
    </row>
    <row r="15" spans="1:10" ht="18.75" customHeight="1">
      <c r="A15" s="160">
        <v>11</v>
      </c>
      <c r="B15" s="75"/>
      <c r="C15" s="75"/>
      <c r="D15" s="75"/>
      <c r="E15" s="75"/>
      <c r="F15" s="194"/>
      <c r="G15" s="12"/>
      <c r="H15" s="12"/>
      <c r="I15" s="12"/>
      <c r="J15" s="12"/>
    </row>
    <row r="16" spans="1:10" ht="18.75" customHeight="1">
      <c r="A16" s="254" t="s">
        <v>23</v>
      </c>
      <c r="B16" s="254"/>
      <c r="C16" s="153" t="s">
        <v>28</v>
      </c>
      <c r="D16" s="153">
        <v>18</v>
      </c>
      <c r="E16" s="254" t="s">
        <v>302</v>
      </c>
      <c r="F16" s="254"/>
      <c r="G16" s="153">
        <v>2024</v>
      </c>
      <c r="H16" s="196"/>
      <c r="I16" s="254" t="s">
        <v>252</v>
      </c>
      <c r="J16" s="254"/>
    </row>
    <row r="17" spans="1:10" ht="31.5">
      <c r="A17" s="168"/>
      <c r="B17" s="168" t="s">
        <v>0</v>
      </c>
      <c r="C17" s="168" t="s">
        <v>1</v>
      </c>
      <c r="D17" s="168" t="s">
        <v>2</v>
      </c>
      <c r="E17" s="168" t="s">
        <v>3</v>
      </c>
      <c r="F17" s="168" t="s">
        <v>254</v>
      </c>
      <c r="G17" s="168" t="s">
        <v>122</v>
      </c>
      <c r="H17" s="168" t="s">
        <v>121</v>
      </c>
      <c r="I17" s="168" t="s">
        <v>11</v>
      </c>
      <c r="J17" s="168" t="s">
        <v>12</v>
      </c>
    </row>
    <row r="18" spans="1:10" ht="18.75" customHeight="1">
      <c r="A18" s="160">
        <v>1</v>
      </c>
      <c r="B18" s="128"/>
      <c r="C18" s="129"/>
      <c r="D18" s="130"/>
      <c r="E18" s="129"/>
      <c r="F18" s="194"/>
      <c r="G18" s="193"/>
      <c r="H18" s="12"/>
      <c r="I18" s="12"/>
      <c r="J18" s="12"/>
    </row>
    <row r="19" spans="1:10" ht="18.75" customHeight="1">
      <c r="A19" s="160">
        <v>2</v>
      </c>
      <c r="B19" s="128"/>
      <c r="C19" s="129"/>
      <c r="D19" s="130"/>
      <c r="E19" s="129"/>
      <c r="F19" s="194"/>
      <c r="G19" s="193"/>
      <c r="H19" s="12"/>
      <c r="I19" s="12"/>
      <c r="J19" s="12"/>
    </row>
    <row r="20" spans="1:10" ht="18.75" customHeight="1">
      <c r="A20" s="160">
        <v>3</v>
      </c>
      <c r="B20" s="75"/>
      <c r="C20" s="44"/>
      <c r="D20" s="47"/>
      <c r="E20" s="44"/>
      <c r="F20" s="194"/>
      <c r="G20" s="193"/>
      <c r="H20" s="12"/>
      <c r="I20" s="12"/>
      <c r="J20" s="12"/>
    </row>
    <row r="21" spans="1:10" ht="18.75" customHeight="1">
      <c r="A21" s="160">
        <v>4</v>
      </c>
      <c r="B21" s="75"/>
      <c r="C21" s="44"/>
      <c r="D21" s="47"/>
      <c r="E21" s="44"/>
      <c r="F21" s="194"/>
      <c r="G21" s="193"/>
      <c r="H21" s="12"/>
      <c r="I21" s="12"/>
      <c r="J21" s="12"/>
    </row>
    <row r="22" spans="1:10" ht="18.75" customHeight="1">
      <c r="A22" s="160">
        <v>5</v>
      </c>
      <c r="B22" s="75"/>
      <c r="C22" s="75"/>
      <c r="D22" s="75"/>
      <c r="E22" s="75"/>
      <c r="F22" s="194"/>
      <c r="G22" s="193"/>
      <c r="H22" s="12"/>
      <c r="I22" s="12"/>
      <c r="J22" s="12"/>
    </row>
    <row r="23" spans="1:10" ht="18.75" customHeight="1">
      <c r="A23" s="160">
        <v>6</v>
      </c>
      <c r="B23" s="75"/>
      <c r="C23" s="75"/>
      <c r="D23" s="75"/>
      <c r="E23" s="75"/>
      <c r="F23" s="194"/>
      <c r="G23" s="193"/>
      <c r="H23" s="12"/>
      <c r="I23" s="12"/>
      <c r="J23" s="12"/>
    </row>
    <row r="24" spans="1:10" ht="18.75" customHeight="1">
      <c r="A24" s="160">
        <v>7</v>
      </c>
      <c r="B24" s="75"/>
      <c r="C24" s="75"/>
      <c r="D24" s="75"/>
      <c r="E24" s="75"/>
      <c r="F24" s="194"/>
      <c r="G24" s="193"/>
      <c r="H24" s="12"/>
      <c r="I24" s="12"/>
      <c r="J24" s="12"/>
    </row>
    <row r="25" spans="1:10" ht="18.75" customHeight="1">
      <c r="A25" s="160">
        <v>8</v>
      </c>
      <c r="B25" s="75"/>
      <c r="C25" s="75"/>
      <c r="D25" s="130"/>
      <c r="E25" s="75"/>
      <c r="F25" s="194"/>
      <c r="G25" s="193"/>
      <c r="H25" s="12"/>
      <c r="I25" s="12"/>
      <c r="J25" s="12"/>
    </row>
    <row r="26" spans="1:10" ht="18.75" customHeight="1">
      <c r="A26" s="160">
        <v>9</v>
      </c>
      <c r="B26" s="75"/>
      <c r="C26" s="75"/>
      <c r="D26" s="75"/>
      <c r="E26" s="75"/>
      <c r="F26" s="194"/>
      <c r="G26" s="193"/>
      <c r="H26" s="12"/>
      <c r="I26" s="12"/>
      <c r="J26" s="12"/>
    </row>
    <row r="27" spans="1:10" ht="18.75" customHeight="1">
      <c r="A27" s="160">
        <v>10</v>
      </c>
      <c r="B27" s="75"/>
      <c r="C27" s="75"/>
      <c r="D27" s="75"/>
      <c r="E27" s="75"/>
      <c r="F27" s="194"/>
      <c r="G27" s="193"/>
      <c r="H27" s="12"/>
      <c r="I27" s="12"/>
      <c r="J27" s="12"/>
    </row>
    <row r="28" spans="1:10" ht="18.75" customHeight="1">
      <c r="A28" s="16">
        <v>11</v>
      </c>
      <c r="B28" s="157"/>
      <c r="C28" s="158"/>
      <c r="D28" s="159"/>
      <c r="E28" s="158"/>
      <c r="F28" s="194"/>
      <c r="G28" s="3"/>
      <c r="H28" s="3"/>
      <c r="I28" s="3"/>
      <c r="J28" s="3"/>
    </row>
  </sheetData>
  <sheetProtection/>
  <mergeCells count="10">
    <mergeCell ref="A16:B16"/>
    <mergeCell ref="E16:F16"/>
    <mergeCell ref="I16:J16"/>
    <mergeCell ref="A3:B3"/>
    <mergeCell ref="A1:B2"/>
    <mergeCell ref="C1:J1"/>
    <mergeCell ref="C2:E2"/>
    <mergeCell ref="I3:J3"/>
    <mergeCell ref="E3:F3"/>
    <mergeCell ref="F2:I2"/>
  </mergeCells>
  <dataValidations count="1">
    <dataValidation type="list" operator="equal" allowBlank="1" sqref="E13:E14 E6:E7 E18:E19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7.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32</v>
      </c>
    </row>
    <row r="3" spans="1:12" ht="21" customHeight="1">
      <c r="A3" s="254" t="s">
        <v>23</v>
      </c>
      <c r="B3" s="254"/>
      <c r="C3" s="6" t="s">
        <v>7</v>
      </c>
      <c r="D3" s="6">
        <v>15</v>
      </c>
      <c r="E3" s="262" t="s">
        <v>302</v>
      </c>
      <c r="F3" s="263"/>
      <c r="G3" s="6">
        <v>2020</v>
      </c>
      <c r="H3" s="6" t="s">
        <v>307</v>
      </c>
      <c r="I3" s="264" t="s">
        <v>252</v>
      </c>
      <c r="J3" s="262"/>
      <c r="K3" s="262"/>
      <c r="L3" s="26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ht="21" customHeight="1">
      <c r="A5" s="16">
        <v>1</v>
      </c>
      <c r="B5" s="77"/>
      <c r="C5" s="54"/>
      <c r="D5" s="55"/>
      <c r="E5" s="54"/>
      <c r="F5" s="49"/>
      <c r="G5" s="38"/>
      <c r="H5" s="5"/>
      <c r="I5" s="5"/>
      <c r="J5" s="17"/>
      <c r="K5" s="265"/>
      <c r="L5" s="266"/>
    </row>
    <row r="6" spans="1:12" ht="21" customHeight="1">
      <c r="A6" s="16">
        <v>2</v>
      </c>
      <c r="B6" s="56"/>
      <c r="C6" s="48"/>
      <c r="D6" s="57"/>
      <c r="E6" s="48"/>
      <c r="F6" s="50"/>
      <c r="G6" s="39"/>
      <c r="H6" s="3"/>
      <c r="I6" s="3"/>
      <c r="J6" s="18"/>
      <c r="K6" s="258"/>
      <c r="L6" s="259"/>
    </row>
    <row r="7" spans="1:12" ht="21" customHeight="1">
      <c r="A7" s="16">
        <v>3</v>
      </c>
      <c r="B7" s="77"/>
      <c r="C7" s="54"/>
      <c r="D7" s="55"/>
      <c r="E7" s="54"/>
      <c r="F7" s="49"/>
      <c r="G7" s="38"/>
      <c r="H7" s="5"/>
      <c r="I7" s="5"/>
      <c r="J7" s="17"/>
      <c r="K7" s="265"/>
      <c r="L7" s="266"/>
    </row>
    <row r="8" spans="1:12" ht="21" customHeight="1">
      <c r="A8" s="16">
        <v>4</v>
      </c>
      <c r="B8" s="56"/>
      <c r="C8" s="48"/>
      <c r="D8" s="57"/>
      <c r="E8" s="48"/>
      <c r="F8" s="3"/>
      <c r="G8" s="39"/>
      <c r="H8" s="3"/>
      <c r="I8" s="3"/>
      <c r="J8" s="18"/>
      <c r="K8" s="258"/>
      <c r="L8" s="259"/>
    </row>
    <row r="9" spans="1:12" ht="21" customHeight="1">
      <c r="A9" s="16">
        <v>5</v>
      </c>
      <c r="B9" s="77"/>
      <c r="C9" s="54"/>
      <c r="D9" s="55"/>
      <c r="E9" s="54"/>
      <c r="F9" s="5"/>
      <c r="G9" s="38"/>
      <c r="H9" s="5"/>
      <c r="I9" s="5"/>
      <c r="J9" s="17"/>
      <c r="K9" s="265"/>
      <c r="L9" s="266"/>
    </row>
    <row r="10" spans="1:12" ht="21" customHeight="1">
      <c r="A10" s="16">
        <v>6</v>
      </c>
      <c r="B10" s="48"/>
      <c r="C10" s="48"/>
      <c r="D10" s="57"/>
      <c r="E10" s="48"/>
      <c r="F10" s="3"/>
      <c r="G10" s="39"/>
      <c r="H10" s="3"/>
      <c r="I10" s="3"/>
      <c r="J10" s="18"/>
      <c r="K10" s="258"/>
      <c r="L10" s="259"/>
    </row>
    <row r="11" spans="1:12" ht="21" customHeight="1">
      <c r="A11" s="16">
        <v>7</v>
      </c>
      <c r="B11" s="54"/>
      <c r="C11" s="54"/>
      <c r="D11" s="55"/>
      <c r="E11" s="54"/>
      <c r="F11" s="5"/>
      <c r="G11" s="38"/>
      <c r="H11" s="5"/>
      <c r="I11" s="5"/>
      <c r="J11" s="17"/>
      <c r="K11" s="265"/>
      <c r="L11" s="266"/>
    </row>
    <row r="12" spans="1:12" ht="21" customHeight="1">
      <c r="A12" s="16">
        <v>8</v>
      </c>
      <c r="B12" s="48"/>
      <c r="C12" s="48"/>
      <c r="D12" s="57"/>
      <c r="E12" s="48"/>
      <c r="F12" s="3"/>
      <c r="G12" s="39"/>
      <c r="H12" s="3"/>
      <c r="I12" s="3"/>
      <c r="J12" s="18"/>
      <c r="K12" s="258"/>
      <c r="L12" s="259"/>
    </row>
    <row r="13" spans="1:12" ht="21" customHeight="1">
      <c r="A13" s="16">
        <v>9</v>
      </c>
      <c r="B13" s="77"/>
      <c r="C13" s="54"/>
      <c r="D13" s="55"/>
      <c r="E13" s="54"/>
      <c r="F13" s="5"/>
      <c r="G13" s="38"/>
      <c r="H13" s="5"/>
      <c r="I13" s="5"/>
      <c r="J13" s="17"/>
      <c r="K13" s="265"/>
      <c r="L13" s="266"/>
    </row>
    <row r="14" spans="1:12" ht="21" customHeight="1">
      <c r="A14" s="16">
        <v>10</v>
      </c>
      <c r="B14" s="56"/>
      <c r="C14" s="48"/>
      <c r="D14" s="57"/>
      <c r="E14" s="48"/>
      <c r="F14" s="3"/>
      <c r="G14" s="39"/>
      <c r="H14" s="3"/>
      <c r="I14" s="3"/>
      <c r="J14" s="3"/>
      <c r="K14" s="261"/>
      <c r="L14" s="261"/>
    </row>
    <row r="15" spans="1:12" ht="21" customHeight="1">
      <c r="A15" s="254" t="s">
        <v>250</v>
      </c>
      <c r="B15" s="254"/>
      <c r="C15" s="6" t="s">
        <v>28</v>
      </c>
      <c r="D15" s="6">
        <v>16</v>
      </c>
      <c r="E15" s="262" t="s">
        <v>302</v>
      </c>
      <c r="F15" s="263"/>
      <c r="G15" s="6">
        <v>2020</v>
      </c>
      <c r="H15" s="6" t="s">
        <v>306</v>
      </c>
      <c r="I15" s="264" t="s">
        <v>252</v>
      </c>
      <c r="J15" s="262"/>
      <c r="K15" s="262"/>
      <c r="L15" s="263"/>
    </row>
    <row r="16" spans="1:12" ht="21" customHeight="1">
      <c r="A16" s="16">
        <v>1</v>
      </c>
      <c r="B16" s="111"/>
      <c r="C16" s="112"/>
      <c r="D16" s="113"/>
      <c r="E16" s="112"/>
      <c r="F16" s="49"/>
      <c r="G16" s="5"/>
      <c r="H16" s="5"/>
      <c r="I16" s="5"/>
      <c r="J16" s="17"/>
      <c r="K16" s="265"/>
      <c r="L16" s="266"/>
    </row>
    <row r="17" spans="1:12" ht="21" customHeight="1">
      <c r="A17" s="16">
        <v>2</v>
      </c>
      <c r="B17" s="56"/>
      <c r="C17" s="48"/>
      <c r="D17" s="57"/>
      <c r="E17" s="48"/>
      <c r="F17" s="50"/>
      <c r="G17" s="3"/>
      <c r="H17" s="3"/>
      <c r="I17" s="3"/>
      <c r="J17" s="18"/>
      <c r="K17" s="258"/>
      <c r="L17" s="259"/>
    </row>
    <row r="18" spans="1:12" ht="21" customHeight="1">
      <c r="A18" s="16">
        <v>3</v>
      </c>
      <c r="B18" s="77"/>
      <c r="C18" s="54"/>
      <c r="D18" s="55"/>
      <c r="E18" s="54"/>
      <c r="F18" s="49"/>
      <c r="G18" s="5"/>
      <c r="H18" s="5"/>
      <c r="I18" s="5"/>
      <c r="J18" s="17"/>
      <c r="K18" s="265"/>
      <c r="L18" s="266"/>
    </row>
    <row r="19" spans="1:12" ht="21" customHeight="1">
      <c r="A19" s="16">
        <v>4</v>
      </c>
      <c r="B19" s="56"/>
      <c r="C19" s="48"/>
      <c r="D19" s="57"/>
      <c r="E19" s="48"/>
      <c r="F19" s="50"/>
      <c r="G19" s="3"/>
      <c r="H19" s="3"/>
      <c r="I19" s="3"/>
      <c r="J19" s="18"/>
      <c r="K19" s="258"/>
      <c r="L19" s="259"/>
    </row>
    <row r="20" spans="1:12" ht="21" customHeight="1">
      <c r="A20" s="16">
        <v>5</v>
      </c>
      <c r="B20" s="77"/>
      <c r="C20" s="54"/>
      <c r="D20" s="55"/>
      <c r="E20" s="54"/>
      <c r="F20" s="49"/>
      <c r="G20" s="5"/>
      <c r="H20" s="5"/>
      <c r="I20" s="5"/>
      <c r="J20" s="17"/>
      <c r="K20" s="265"/>
      <c r="L20" s="266"/>
    </row>
    <row r="21" spans="1:12" ht="21" customHeight="1">
      <c r="A21" s="16">
        <v>6</v>
      </c>
      <c r="B21" s="56"/>
      <c r="C21" s="48"/>
      <c r="D21" s="57"/>
      <c r="E21" s="48"/>
      <c r="F21" s="50"/>
      <c r="G21" s="3"/>
      <c r="H21" s="3"/>
      <c r="I21" s="3"/>
      <c r="J21" s="18"/>
      <c r="K21" s="258"/>
      <c r="L21" s="259"/>
    </row>
    <row r="22" spans="1:12" ht="21" customHeight="1">
      <c r="A22" s="16">
        <v>7</v>
      </c>
      <c r="B22" s="111"/>
      <c r="C22" s="112"/>
      <c r="D22" s="113"/>
      <c r="E22" s="112"/>
      <c r="F22" s="49"/>
      <c r="G22" s="5"/>
      <c r="H22" s="5"/>
      <c r="I22" s="5"/>
      <c r="J22" s="17"/>
      <c r="K22" s="265"/>
      <c r="L22" s="266"/>
    </row>
    <row r="23" spans="1:12" ht="21" customHeight="1">
      <c r="A23" s="16">
        <v>8</v>
      </c>
      <c r="B23" s="102"/>
      <c r="C23" s="69"/>
      <c r="D23" s="70"/>
      <c r="E23" s="69"/>
      <c r="F23" s="50"/>
      <c r="G23" s="3"/>
      <c r="H23" s="3"/>
      <c r="I23" s="3"/>
      <c r="J23" s="18"/>
      <c r="K23" s="258"/>
      <c r="L23" s="259"/>
    </row>
    <row r="24" spans="1:12" ht="21" customHeight="1">
      <c r="A24" s="16">
        <v>9</v>
      </c>
      <c r="B24" s="112"/>
      <c r="C24" s="112"/>
      <c r="D24" s="113"/>
      <c r="E24" s="54"/>
      <c r="F24" s="49"/>
      <c r="G24" s="5"/>
      <c r="H24" s="5"/>
      <c r="I24" s="5"/>
      <c r="J24" s="17"/>
      <c r="K24" s="265"/>
      <c r="L24" s="266"/>
    </row>
    <row r="25" spans="1:12" ht="21" customHeight="1">
      <c r="A25" s="16">
        <v>10</v>
      </c>
      <c r="B25" s="146"/>
      <c r="C25" s="147"/>
      <c r="D25" s="148"/>
      <c r="E25" s="147"/>
      <c r="F25" s="50"/>
      <c r="G25" s="3"/>
      <c r="H25" s="3"/>
      <c r="I25" s="3"/>
      <c r="J25" s="3"/>
      <c r="K25" s="261"/>
      <c r="L25" s="261"/>
    </row>
  </sheetData>
  <sheetProtection/>
  <mergeCells count="32">
    <mergeCell ref="K13:L13"/>
    <mergeCell ref="K14:L14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3:L3"/>
    <mergeCell ref="C2:E2"/>
    <mergeCell ref="E3:F3"/>
    <mergeCell ref="F2:K2"/>
    <mergeCell ref="K23:L23"/>
    <mergeCell ref="K24:L24"/>
    <mergeCell ref="K25:L25"/>
    <mergeCell ref="K16:L16"/>
    <mergeCell ref="K17:L17"/>
    <mergeCell ref="K18:L18"/>
    <mergeCell ref="K19:L19"/>
    <mergeCell ref="K20:L20"/>
    <mergeCell ref="A15:B15"/>
    <mergeCell ref="E15:F15"/>
    <mergeCell ref="I15:L15"/>
    <mergeCell ref="K21:L21"/>
    <mergeCell ref="K22:L22"/>
  </mergeCells>
  <dataValidations count="1">
    <dataValidation type="list" operator="equal" allowBlank="1" sqref="E5:E14 E17:E21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7.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191</v>
      </c>
    </row>
    <row r="3" spans="1:12" ht="15.75">
      <c r="A3" s="254" t="s">
        <v>25</v>
      </c>
      <c r="B3" s="254"/>
      <c r="C3" s="6" t="s">
        <v>7</v>
      </c>
      <c r="D3" s="6"/>
      <c r="E3" s="262" t="s">
        <v>302</v>
      </c>
      <c r="F3" s="263"/>
      <c r="G3" s="6">
        <v>2023</v>
      </c>
      <c r="H3" s="6" t="s">
        <v>227</v>
      </c>
      <c r="I3" s="264" t="s">
        <v>252</v>
      </c>
      <c r="J3" s="262"/>
      <c r="K3" s="262"/>
      <c r="L3" s="26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ht="22.5" customHeight="1">
      <c r="A5" s="16">
        <v>1</v>
      </c>
      <c r="B5" s="128"/>
      <c r="C5" s="129"/>
      <c r="D5" s="130"/>
      <c r="E5" s="129"/>
      <c r="F5" s="166"/>
      <c r="G5" s="12"/>
      <c r="H5" s="12"/>
      <c r="I5" s="12"/>
      <c r="J5" s="161"/>
      <c r="K5" s="273"/>
      <c r="L5" s="274"/>
    </row>
    <row r="6" spans="1:12" ht="22.5" customHeight="1">
      <c r="A6" s="16">
        <v>2</v>
      </c>
      <c r="B6" s="129"/>
      <c r="C6" s="129"/>
      <c r="D6" s="130"/>
      <c r="E6" s="129"/>
      <c r="F6" s="166"/>
      <c r="G6" s="12"/>
      <c r="H6" s="12"/>
      <c r="I6" s="12"/>
      <c r="J6" s="161"/>
      <c r="K6" s="273"/>
      <c r="L6" s="274"/>
    </row>
    <row r="7" spans="1:12" ht="22.5" customHeight="1">
      <c r="A7" s="16">
        <v>3</v>
      </c>
      <c r="B7" s="128"/>
      <c r="C7" s="129"/>
      <c r="D7" s="130"/>
      <c r="E7" s="129"/>
      <c r="F7" s="166"/>
      <c r="G7" s="12"/>
      <c r="H7" s="12"/>
      <c r="I7" s="12"/>
      <c r="J7" s="161"/>
      <c r="K7" s="273"/>
      <c r="L7" s="274"/>
    </row>
    <row r="8" spans="1:12" ht="22.5" customHeight="1">
      <c r="A8" s="16">
        <v>4</v>
      </c>
      <c r="B8" s="128"/>
      <c r="C8" s="129"/>
      <c r="D8" s="130"/>
      <c r="E8" s="129"/>
      <c r="F8" s="166"/>
      <c r="G8" s="12"/>
      <c r="H8" s="12"/>
      <c r="I8" s="12"/>
      <c r="J8" s="161"/>
      <c r="K8" s="273"/>
      <c r="L8" s="274"/>
    </row>
    <row r="9" spans="1:12" ht="22.5" customHeight="1">
      <c r="A9" s="16">
        <v>5</v>
      </c>
      <c r="B9" s="162"/>
      <c r="C9" s="163"/>
      <c r="D9" s="164"/>
      <c r="E9" s="165"/>
      <c r="F9" s="166"/>
      <c r="G9" s="12"/>
      <c r="H9" s="12"/>
      <c r="I9" s="12"/>
      <c r="J9" s="161"/>
      <c r="K9" s="273"/>
      <c r="L9" s="274"/>
    </row>
    <row r="10" spans="1:12" ht="22.5" customHeight="1">
      <c r="A10" s="16">
        <v>6</v>
      </c>
      <c r="B10" s="162"/>
      <c r="C10" s="163"/>
      <c r="D10" s="164"/>
      <c r="E10" s="165"/>
      <c r="F10" s="166"/>
      <c r="G10" s="12"/>
      <c r="H10" s="12"/>
      <c r="I10" s="12"/>
      <c r="J10" s="161"/>
      <c r="K10" s="273"/>
      <c r="L10" s="274"/>
    </row>
    <row r="11" spans="1:12" ht="22.5" customHeight="1">
      <c r="A11" s="16">
        <v>7</v>
      </c>
      <c r="B11" s="162"/>
      <c r="C11" s="163"/>
      <c r="D11" s="164"/>
      <c r="E11" s="165"/>
      <c r="F11" s="166"/>
      <c r="G11" s="12"/>
      <c r="H11" s="12"/>
      <c r="I11" s="12"/>
      <c r="J11" s="161"/>
      <c r="K11" s="273"/>
      <c r="L11" s="274"/>
    </row>
    <row r="12" spans="1:12" ht="22.5" customHeight="1">
      <c r="A12" s="16">
        <v>8</v>
      </c>
      <c r="B12" s="162"/>
      <c r="C12" s="163"/>
      <c r="D12" s="164"/>
      <c r="E12" s="165"/>
      <c r="F12" s="166"/>
      <c r="G12" s="12"/>
      <c r="H12" s="12"/>
      <c r="I12" s="12"/>
      <c r="J12" s="161"/>
      <c r="K12" s="273"/>
      <c r="L12" s="274"/>
    </row>
    <row r="13" spans="1:12" ht="22.5" customHeight="1">
      <c r="A13" s="16">
        <v>9</v>
      </c>
      <c r="B13" s="162"/>
      <c r="C13" s="163"/>
      <c r="D13" s="164"/>
      <c r="E13" s="165"/>
      <c r="F13" s="12"/>
      <c r="G13" s="12"/>
      <c r="H13" s="12"/>
      <c r="I13" s="12"/>
      <c r="J13" s="161"/>
      <c r="K13" s="273"/>
      <c r="L13" s="274"/>
    </row>
    <row r="14" spans="1:12" ht="22.5" customHeight="1">
      <c r="A14" s="16">
        <v>10</v>
      </c>
      <c r="B14" s="162"/>
      <c r="C14" s="163"/>
      <c r="D14" s="164"/>
      <c r="E14" s="165"/>
      <c r="F14" s="12"/>
      <c r="G14" s="12"/>
      <c r="H14" s="12"/>
      <c r="I14" s="12"/>
      <c r="J14" s="154"/>
      <c r="K14" s="278"/>
      <c r="L14" s="279"/>
    </row>
  </sheetData>
  <sheetProtection/>
  <mergeCells count="19">
    <mergeCell ref="K13:L13"/>
    <mergeCell ref="K14:L14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3:L3"/>
    <mergeCell ref="C2:E2"/>
    <mergeCell ref="E3:F3"/>
    <mergeCell ref="F2:K2"/>
  </mergeCells>
  <dataValidations count="1">
    <dataValidation type="list" operator="equal" allowBlank="1" sqref="E5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7.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191</v>
      </c>
    </row>
    <row r="3" spans="1:12" ht="15.75">
      <c r="A3" s="254" t="s">
        <v>27</v>
      </c>
      <c r="B3" s="254"/>
      <c r="C3" s="6" t="s">
        <v>28</v>
      </c>
      <c r="D3" s="6"/>
      <c r="E3" s="262" t="s">
        <v>302</v>
      </c>
      <c r="F3" s="263"/>
      <c r="G3" s="6">
        <v>2023</v>
      </c>
      <c r="H3" s="6" t="s">
        <v>305</v>
      </c>
      <c r="I3" s="264" t="s">
        <v>252</v>
      </c>
      <c r="J3" s="262"/>
      <c r="K3" s="262"/>
      <c r="L3" s="263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ht="20.25" customHeight="1">
      <c r="A5" s="16">
        <v>1</v>
      </c>
      <c r="B5" s="128"/>
      <c r="C5" s="129"/>
      <c r="D5" s="130"/>
      <c r="E5" s="129"/>
      <c r="F5" s="169"/>
      <c r="G5" s="40"/>
      <c r="H5" s="12"/>
      <c r="I5" s="12"/>
      <c r="J5" s="161"/>
      <c r="K5" s="273"/>
      <c r="L5" s="274"/>
    </row>
    <row r="6" spans="1:12" ht="20.25" customHeight="1">
      <c r="A6" s="16">
        <v>2</v>
      </c>
      <c r="B6" s="128"/>
      <c r="C6" s="129"/>
      <c r="D6" s="130"/>
      <c r="E6" s="129"/>
      <c r="F6" s="170"/>
      <c r="G6" s="40"/>
      <c r="H6" s="12"/>
      <c r="I6" s="12"/>
      <c r="J6" s="161"/>
      <c r="K6" s="273"/>
      <c r="L6" s="274"/>
    </row>
    <row r="7" spans="1:12" ht="20.25" customHeight="1">
      <c r="A7" s="16">
        <v>3</v>
      </c>
      <c r="B7" s="128"/>
      <c r="C7" s="129"/>
      <c r="D7" s="130"/>
      <c r="E7" s="129"/>
      <c r="F7" s="170"/>
      <c r="G7" s="40"/>
      <c r="H7" s="12"/>
      <c r="I7" s="12"/>
      <c r="J7" s="161"/>
      <c r="K7" s="273"/>
      <c r="L7" s="274"/>
    </row>
    <row r="8" spans="1:12" ht="20.25" customHeight="1">
      <c r="A8" s="16">
        <v>4</v>
      </c>
      <c r="B8" s="128"/>
      <c r="C8" s="129"/>
      <c r="D8" s="130"/>
      <c r="E8" s="129"/>
      <c r="F8" s="170"/>
      <c r="G8" s="40"/>
      <c r="H8" s="12"/>
      <c r="I8" s="12"/>
      <c r="J8" s="161"/>
      <c r="K8" s="273"/>
      <c r="L8" s="274"/>
    </row>
    <row r="9" spans="1:12" ht="20.25" customHeight="1">
      <c r="A9" s="160">
        <v>5</v>
      </c>
      <c r="B9" s="128"/>
      <c r="C9" s="129"/>
      <c r="D9" s="130"/>
      <c r="E9" s="129"/>
      <c r="F9" s="169"/>
      <c r="G9" s="40"/>
      <c r="H9" s="12"/>
      <c r="I9" s="12"/>
      <c r="J9" s="161"/>
      <c r="K9" s="273"/>
      <c r="L9" s="274"/>
    </row>
    <row r="10" spans="1:12" ht="20.25" customHeight="1">
      <c r="A10" s="160">
        <v>6</v>
      </c>
      <c r="B10" s="12"/>
      <c r="C10" s="12"/>
      <c r="D10" s="12"/>
      <c r="E10" s="12"/>
      <c r="F10" s="170"/>
      <c r="G10" s="40"/>
      <c r="H10" s="12"/>
      <c r="I10" s="12"/>
      <c r="J10" s="161"/>
      <c r="K10" s="273"/>
      <c r="L10" s="274"/>
    </row>
    <row r="11" spans="1:12" ht="20.25" customHeight="1">
      <c r="A11" s="160">
        <v>7</v>
      </c>
      <c r="B11" s="12"/>
      <c r="C11" s="12"/>
      <c r="D11" s="12"/>
      <c r="E11" s="12"/>
      <c r="F11" s="170"/>
      <c r="G11" s="40"/>
      <c r="H11" s="12"/>
      <c r="I11" s="12"/>
      <c r="J11" s="161"/>
      <c r="K11" s="273"/>
      <c r="L11" s="274"/>
    </row>
    <row r="12" spans="1:12" ht="20.25" customHeight="1">
      <c r="A12" s="160">
        <v>8</v>
      </c>
      <c r="B12" s="12"/>
      <c r="C12" s="12"/>
      <c r="D12" s="12"/>
      <c r="E12" s="12"/>
      <c r="F12" s="170"/>
      <c r="G12" s="40"/>
      <c r="H12" s="12"/>
      <c r="I12" s="12"/>
      <c r="J12" s="161"/>
      <c r="K12" s="273"/>
      <c r="L12" s="274"/>
    </row>
    <row r="13" spans="1:12" ht="20.25" customHeight="1">
      <c r="A13" s="160">
        <v>9</v>
      </c>
      <c r="B13" s="12"/>
      <c r="C13" s="12"/>
      <c r="D13" s="12"/>
      <c r="E13" s="12"/>
      <c r="F13" s="170"/>
      <c r="G13" s="40"/>
      <c r="H13" s="12"/>
      <c r="I13" s="12"/>
      <c r="J13" s="161"/>
      <c r="K13" s="273"/>
      <c r="L13" s="274"/>
    </row>
    <row r="14" spans="1:12" ht="20.25" customHeight="1">
      <c r="A14" s="160">
        <v>10</v>
      </c>
      <c r="B14" s="12"/>
      <c r="C14" s="12"/>
      <c r="D14" s="12"/>
      <c r="E14" s="12"/>
      <c r="F14" s="170"/>
      <c r="G14" s="40"/>
      <c r="H14" s="12"/>
      <c r="I14" s="12"/>
      <c r="J14" s="161"/>
      <c r="K14" s="273"/>
      <c r="L14" s="274"/>
    </row>
    <row r="15" spans="1:12" ht="15.75">
      <c r="A15" s="254" t="s">
        <v>250</v>
      </c>
      <c r="B15" s="254"/>
      <c r="C15" s="153" t="s">
        <v>28</v>
      </c>
      <c r="D15" s="153"/>
      <c r="E15" s="280" t="s">
        <v>302</v>
      </c>
      <c r="F15" s="281"/>
      <c r="G15" s="153">
        <v>2023</v>
      </c>
      <c r="H15" s="153" t="s">
        <v>306</v>
      </c>
      <c r="I15" s="282" t="s">
        <v>252</v>
      </c>
      <c r="J15" s="280"/>
      <c r="K15" s="280"/>
      <c r="L15" s="281"/>
    </row>
    <row r="16" spans="1:12" s="22" customFormat="1" ht="31.5">
      <c r="A16" s="167"/>
      <c r="B16" s="168" t="s">
        <v>0</v>
      </c>
      <c r="C16" s="168" t="s">
        <v>1</v>
      </c>
      <c r="D16" s="168" t="s">
        <v>2</v>
      </c>
      <c r="E16" s="168" t="s">
        <v>3</v>
      </c>
      <c r="F16" s="168" t="s">
        <v>254</v>
      </c>
      <c r="G16" s="168" t="s">
        <v>122</v>
      </c>
      <c r="H16" s="168" t="s">
        <v>121</v>
      </c>
      <c r="I16" s="283" t="s">
        <v>11</v>
      </c>
      <c r="J16" s="284"/>
      <c r="K16" s="285" t="s">
        <v>12</v>
      </c>
      <c r="L16" s="286"/>
    </row>
    <row r="17" spans="1:12" ht="20.25" customHeight="1">
      <c r="A17" s="160">
        <v>1</v>
      </c>
      <c r="B17" s="158"/>
      <c r="C17" s="158"/>
      <c r="D17" s="159"/>
      <c r="E17" s="158"/>
      <c r="F17" s="169"/>
      <c r="G17" s="12"/>
      <c r="H17" s="12"/>
      <c r="I17" s="12"/>
      <c r="J17" s="161"/>
      <c r="K17" s="273"/>
      <c r="L17" s="274"/>
    </row>
    <row r="18" spans="1:12" ht="20.25" customHeight="1">
      <c r="A18" s="160">
        <v>2</v>
      </c>
      <c r="B18" s="157"/>
      <c r="C18" s="158"/>
      <c r="D18" s="159"/>
      <c r="E18" s="158"/>
      <c r="F18" s="169"/>
      <c r="G18" s="12"/>
      <c r="H18" s="12"/>
      <c r="I18" s="12"/>
      <c r="J18" s="161"/>
      <c r="K18" s="273"/>
      <c r="L18" s="274"/>
    </row>
    <row r="19" spans="1:12" ht="20.25" customHeight="1">
      <c r="A19" s="160">
        <v>3</v>
      </c>
      <c r="B19" s="128"/>
      <c r="C19" s="129"/>
      <c r="D19" s="130"/>
      <c r="E19" s="129"/>
      <c r="F19" s="169"/>
      <c r="G19" s="12"/>
      <c r="H19" s="12"/>
      <c r="I19" s="12"/>
      <c r="J19" s="161"/>
      <c r="K19" s="273"/>
      <c r="L19" s="274"/>
    </row>
    <row r="20" spans="1:12" ht="20.25" customHeight="1">
      <c r="A20" s="160">
        <v>4</v>
      </c>
      <c r="B20" s="128"/>
      <c r="C20" s="129"/>
      <c r="D20" s="130"/>
      <c r="E20" s="129"/>
      <c r="F20" s="169"/>
      <c r="G20" s="12"/>
      <c r="H20" s="12"/>
      <c r="I20" s="12"/>
      <c r="J20" s="161"/>
      <c r="K20" s="273"/>
      <c r="L20" s="274"/>
    </row>
    <row r="21" spans="1:12" ht="20.25" customHeight="1">
      <c r="A21" s="160">
        <v>5</v>
      </c>
      <c r="B21" s="128"/>
      <c r="C21" s="129"/>
      <c r="D21" s="130"/>
      <c r="E21" s="129"/>
      <c r="F21" s="169"/>
      <c r="G21" s="12"/>
      <c r="H21" s="12"/>
      <c r="I21" s="12"/>
      <c r="J21" s="161"/>
      <c r="K21" s="273"/>
      <c r="L21" s="274"/>
    </row>
    <row r="22" spans="1:12" ht="20.25" customHeight="1">
      <c r="A22" s="160">
        <v>6</v>
      </c>
      <c r="B22" s="128"/>
      <c r="C22" s="129"/>
      <c r="D22" s="130"/>
      <c r="E22" s="129"/>
      <c r="F22" s="169"/>
      <c r="G22" s="12"/>
      <c r="H22" s="12"/>
      <c r="I22" s="12"/>
      <c r="J22" s="161"/>
      <c r="K22" s="273"/>
      <c r="L22" s="274"/>
    </row>
    <row r="23" spans="1:12" ht="20.25" customHeight="1">
      <c r="A23" s="160">
        <v>7</v>
      </c>
      <c r="B23" s="128"/>
      <c r="C23" s="129"/>
      <c r="D23" s="130"/>
      <c r="E23" s="129"/>
      <c r="F23" s="169"/>
      <c r="G23" s="12"/>
      <c r="H23" s="12"/>
      <c r="I23" s="12"/>
      <c r="J23" s="161"/>
      <c r="K23" s="273"/>
      <c r="L23" s="274"/>
    </row>
    <row r="24" spans="1:12" ht="20.25" customHeight="1">
      <c r="A24" s="160">
        <v>8</v>
      </c>
      <c r="B24" s="157"/>
      <c r="C24" s="158"/>
      <c r="D24" s="159"/>
      <c r="E24" s="158"/>
      <c r="F24" s="166"/>
      <c r="G24" s="12"/>
      <c r="H24" s="12"/>
      <c r="I24" s="12"/>
      <c r="J24" s="161"/>
      <c r="K24" s="273"/>
      <c r="L24" s="274"/>
    </row>
    <row r="25" spans="1:12" ht="20.25" customHeight="1">
      <c r="A25" s="160">
        <v>9</v>
      </c>
      <c r="B25" s="158"/>
      <c r="C25" s="158"/>
      <c r="D25" s="159"/>
      <c r="E25" s="129"/>
      <c r="F25" s="166"/>
      <c r="G25" s="12"/>
      <c r="H25" s="12"/>
      <c r="I25" s="12"/>
      <c r="J25" s="161"/>
      <c r="K25" s="273"/>
      <c r="L25" s="274"/>
    </row>
    <row r="26" spans="1:12" ht="20.25" customHeight="1">
      <c r="A26" s="160">
        <v>10</v>
      </c>
      <c r="B26" s="157"/>
      <c r="C26" s="158"/>
      <c r="D26" s="159"/>
      <c r="E26" s="158"/>
      <c r="F26" s="166"/>
      <c r="G26" s="12"/>
      <c r="H26" s="12"/>
      <c r="I26" s="12"/>
      <c r="J26" s="154"/>
      <c r="K26" s="278"/>
      <c r="L26" s="279"/>
    </row>
  </sheetData>
  <sheetProtection/>
  <mergeCells count="34"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A15:B15"/>
    <mergeCell ref="E15:F15"/>
    <mergeCell ref="I15:L15"/>
    <mergeCell ref="I16:J16"/>
    <mergeCell ref="K16:L16"/>
    <mergeCell ref="K13:L13"/>
    <mergeCell ref="K14:L14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3:L3"/>
    <mergeCell ref="C2:E2"/>
    <mergeCell ref="E3:F3"/>
    <mergeCell ref="F2:K2"/>
  </mergeCells>
  <dataValidations count="1">
    <dataValidation type="list" operator="equal" allowBlank="1" sqref="E25 E5:E9 E19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7"/>
      <c r="B1" s="268"/>
      <c r="C1" s="256" t="s">
        <v>14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ht="37.5" customHeight="1">
      <c r="A2" s="269"/>
      <c r="B2" s="270"/>
      <c r="C2" s="257" t="s">
        <v>255</v>
      </c>
      <c r="D2" s="257"/>
      <c r="E2" s="257"/>
      <c r="F2" s="257" t="s">
        <v>308</v>
      </c>
      <c r="G2" s="257"/>
      <c r="H2" s="257"/>
      <c r="I2" s="257"/>
      <c r="J2" s="257"/>
      <c r="K2" s="257"/>
      <c r="L2" s="149" t="s">
        <v>32</v>
      </c>
    </row>
    <row r="3" spans="1:12" ht="15.75">
      <c r="A3" s="254" t="s">
        <v>250</v>
      </c>
      <c r="B3" s="254"/>
      <c r="C3" s="6" t="s">
        <v>28</v>
      </c>
      <c r="D3" s="6">
        <v>16</v>
      </c>
      <c r="E3" s="262" t="s">
        <v>302</v>
      </c>
      <c r="F3" s="263"/>
      <c r="G3" s="6">
        <v>2020</v>
      </c>
      <c r="H3" s="6" t="s">
        <v>306</v>
      </c>
      <c r="I3" s="264" t="s">
        <v>252</v>
      </c>
      <c r="J3" s="262"/>
      <c r="K3" s="262"/>
      <c r="L3" s="263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254</v>
      </c>
      <c r="G4" s="21" t="s">
        <v>122</v>
      </c>
      <c r="H4" s="21" t="s">
        <v>121</v>
      </c>
      <c r="I4" s="276" t="s">
        <v>11</v>
      </c>
      <c r="J4" s="277"/>
      <c r="K4" s="271" t="s">
        <v>12</v>
      </c>
      <c r="L4" s="272"/>
    </row>
    <row r="5" spans="1:12" ht="22.5" customHeight="1">
      <c r="A5" s="16">
        <v>1</v>
      </c>
      <c r="B5" s="111"/>
      <c r="C5" s="112"/>
      <c r="D5" s="113"/>
      <c r="E5" s="112"/>
      <c r="F5" s="49"/>
      <c r="G5" s="5"/>
      <c r="H5" s="5"/>
      <c r="I5" s="5"/>
      <c r="J5" s="17"/>
      <c r="K5" s="265"/>
      <c r="L5" s="266"/>
    </row>
    <row r="6" spans="1:12" ht="22.5" customHeight="1">
      <c r="A6" s="16">
        <v>2</v>
      </c>
      <c r="B6" s="56"/>
      <c r="C6" s="48"/>
      <c r="D6" s="57"/>
      <c r="E6" s="48"/>
      <c r="F6" s="50"/>
      <c r="G6" s="3"/>
      <c r="H6" s="3"/>
      <c r="I6" s="3"/>
      <c r="J6" s="18"/>
      <c r="K6" s="258"/>
      <c r="L6" s="259"/>
    </row>
    <row r="7" spans="1:12" ht="22.5" customHeight="1">
      <c r="A7" s="16">
        <v>3</v>
      </c>
      <c r="B7" s="77"/>
      <c r="C7" s="54"/>
      <c r="D7" s="55"/>
      <c r="E7" s="54"/>
      <c r="F7" s="49"/>
      <c r="G7" s="5"/>
      <c r="H7" s="5"/>
      <c r="I7" s="5"/>
      <c r="J7" s="17"/>
      <c r="K7" s="265"/>
      <c r="L7" s="266"/>
    </row>
    <row r="8" spans="1:12" ht="22.5" customHeight="1">
      <c r="A8" s="16">
        <v>4</v>
      </c>
      <c r="B8" s="56"/>
      <c r="C8" s="48"/>
      <c r="D8" s="57"/>
      <c r="E8" s="48"/>
      <c r="F8" s="50"/>
      <c r="G8" s="3"/>
      <c r="H8" s="3"/>
      <c r="I8" s="3"/>
      <c r="J8" s="18"/>
      <c r="K8" s="258"/>
      <c r="L8" s="259"/>
    </row>
    <row r="9" spans="1:12" ht="22.5" customHeight="1">
      <c r="A9" s="16">
        <v>5</v>
      </c>
      <c r="B9" s="77"/>
      <c r="C9" s="54"/>
      <c r="D9" s="55"/>
      <c r="E9" s="54"/>
      <c r="F9" s="49"/>
      <c r="G9" s="5"/>
      <c r="H9" s="5"/>
      <c r="I9" s="5"/>
      <c r="J9" s="17"/>
      <c r="K9" s="265"/>
      <c r="L9" s="266"/>
    </row>
    <row r="10" spans="1:12" ht="22.5" customHeight="1">
      <c r="A10" s="16">
        <v>6</v>
      </c>
      <c r="B10" s="56"/>
      <c r="C10" s="48"/>
      <c r="D10" s="57"/>
      <c r="E10" s="48"/>
      <c r="F10" s="50"/>
      <c r="G10" s="3"/>
      <c r="H10" s="3"/>
      <c r="I10" s="3"/>
      <c r="J10" s="18"/>
      <c r="K10" s="258"/>
      <c r="L10" s="259"/>
    </row>
    <row r="11" spans="1:12" ht="22.5" customHeight="1">
      <c r="A11" s="16">
        <v>7</v>
      </c>
      <c r="B11" s="111"/>
      <c r="C11" s="112"/>
      <c r="D11" s="113"/>
      <c r="E11" s="112"/>
      <c r="F11" s="49"/>
      <c r="G11" s="5"/>
      <c r="H11" s="5"/>
      <c r="I11" s="5"/>
      <c r="J11" s="17"/>
      <c r="K11" s="265"/>
      <c r="L11" s="266"/>
    </row>
    <row r="12" spans="1:12" ht="22.5" customHeight="1">
      <c r="A12" s="16">
        <v>8</v>
      </c>
      <c r="B12" s="102"/>
      <c r="C12" s="69"/>
      <c r="D12" s="70"/>
      <c r="E12" s="69"/>
      <c r="F12" s="50"/>
      <c r="G12" s="3"/>
      <c r="H12" s="3"/>
      <c r="I12" s="3"/>
      <c r="J12" s="18"/>
      <c r="K12" s="258"/>
      <c r="L12" s="259"/>
    </row>
    <row r="13" spans="1:12" ht="22.5" customHeight="1">
      <c r="A13" s="16">
        <v>9</v>
      </c>
      <c r="B13" s="112"/>
      <c r="C13" s="112"/>
      <c r="D13" s="113"/>
      <c r="E13" s="54"/>
      <c r="F13" s="49"/>
      <c r="G13" s="5"/>
      <c r="H13" s="5"/>
      <c r="I13" s="5"/>
      <c r="J13" s="17"/>
      <c r="K13" s="265"/>
      <c r="L13" s="266"/>
    </row>
    <row r="14" spans="1:12" ht="22.5" customHeight="1">
      <c r="A14" s="16">
        <v>10</v>
      </c>
      <c r="B14" s="146"/>
      <c r="C14" s="147"/>
      <c r="D14" s="148"/>
      <c r="E14" s="147"/>
      <c r="F14" s="50"/>
      <c r="G14" s="3"/>
      <c r="H14" s="3"/>
      <c r="I14" s="3"/>
      <c r="J14" s="18"/>
      <c r="K14" s="258"/>
      <c r="L14" s="259"/>
    </row>
  </sheetData>
  <sheetProtection/>
  <mergeCells count="19">
    <mergeCell ref="A3:B3"/>
    <mergeCell ref="K4:L4"/>
    <mergeCell ref="K5:L5"/>
    <mergeCell ref="A1:B2"/>
    <mergeCell ref="I4:J4"/>
    <mergeCell ref="I3:L3"/>
    <mergeCell ref="C2:E2"/>
    <mergeCell ref="E3:F3"/>
    <mergeCell ref="F2:K2"/>
    <mergeCell ref="K8:L8"/>
    <mergeCell ref="K9:L9"/>
    <mergeCell ref="K6:L6"/>
    <mergeCell ref="K7:L7"/>
    <mergeCell ref="C1:L1"/>
    <mergeCell ref="K14:L14"/>
    <mergeCell ref="K12:L12"/>
    <mergeCell ref="K13:L13"/>
    <mergeCell ref="K10:L10"/>
    <mergeCell ref="K11:L11"/>
  </mergeCells>
  <dataValidations count="1">
    <dataValidation type="list" operator="equal" allowBlank="1" sqref="E6:E10 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2023-02-02T17:41:16Z</cp:lastPrinted>
  <dcterms:created xsi:type="dcterms:W3CDTF">2016-11-08T10:29:15Z</dcterms:created>
  <dcterms:modified xsi:type="dcterms:W3CDTF">2024-02-09T10:43:03Z</dcterms:modified>
  <cp:category/>
  <cp:version/>
  <cp:contentType/>
  <cp:contentStatus/>
</cp:coreProperties>
</file>