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25" firstSheet="1" activeTab="1"/>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s>
  <externalReferences>
    <externalReference r:id="rId18"/>
    <externalReference r:id="rId19"/>
    <externalReference r:id="rId20"/>
    <externalReference r:id="rId21"/>
    <externalReference r:id="rId22"/>
  </externalReferences>
  <definedNames/>
  <calcPr fullCalcOnLoad="1"/>
</workbook>
</file>

<file path=xl/sharedStrings.xml><?xml version="1.0" encoding="utf-8"?>
<sst xmlns="http://schemas.openxmlformats.org/spreadsheetml/2006/main" count="1473" uniqueCount="489">
  <si>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</si>
  <si>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</si>
  <si>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</si>
  <si>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</si>
  <si>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</si>
  <si>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</si>
  <si>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</si>
  <si>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</si>
  <si>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</si>
  <si>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</si>
  <si>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</si>
  <si>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</si>
  <si>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</si>
  <si>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</si>
  <si>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</si>
  <si>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</si>
  <si>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</si>
  <si>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</si>
  <si>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</si>
  <si>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</si>
  <si>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</si>
  <si>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</si>
  <si>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</si>
  <si>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</si>
  <si>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</si>
  <si>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</si>
  <si>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</si>
  <si>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</si>
  <si>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</si>
  <si>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</si>
  <si>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</si>
  <si>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</si>
  <si>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</si>
  <si>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</si>
  <si>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</si>
  <si>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</si>
  <si>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</si>
  <si>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</si>
  <si>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</si>
  <si>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</si>
  <si>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</si>
  <si>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</si>
  <si>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</si>
  <si>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</si>
  <si>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</si>
  <si>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</si>
  <si>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</si>
  <si>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</si>
  <si>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</si>
  <si>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</si>
  <si>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</si>
  <si>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</si>
  <si>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</si>
  <si>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</si>
  <si>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</si>
  <si>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</si>
  <si>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</si>
  <si>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</si>
  <si>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</si>
  <si>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</si>
  <si>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</si>
  <si>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</si>
  <si>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</si>
  <si>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</si>
  <si>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</si>
  <si>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</si>
  <si>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</si>
  <si>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</si>
  <si>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</si>
  <si>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</si>
  <si>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</si>
  <si>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</si>
  <si>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</si>
  <si>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</si>
  <si>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</si>
  <si>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</si>
  <si>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</si>
  <si>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</si>
  <si>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</si>
  <si>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</si>
  <si>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</si>
  <si>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</si>
  <si>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</si>
  <si>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</si>
  <si>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</si>
  <si>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</si>
  <si>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</si>
  <si>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</si>
  <si>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</si>
  <si>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</si>
  <si>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</si>
  <si>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</si>
  <si>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</si>
  <si>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</si>
  <si>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</si>
  <si>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</si>
  <si>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</si>
  <si>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</si>
  <si>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</si>
  <si>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</si>
  <si>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</si>
  <si>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</si>
  <si>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</si>
  <si>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</si>
  <si>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</si>
  <si>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</si>
  <si>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</si>
  <si>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</si>
  <si>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</si>
  <si>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</si>
  <si>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</si>
  <si>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</si>
  <si>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</si>
  <si>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</si>
  <si>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</si>
  <si>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</si>
  <si>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</si>
  <si>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</si>
  <si>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</si>
  <si>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</si>
  <si>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</si>
  <si>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</si>
  <si>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</si>
  <si>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</si>
  <si>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</si>
  <si>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</si>
  <si>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</si>
  <si>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</si>
  <si>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</si>
  <si>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</si>
  <si>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</si>
  <si>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</si>
  <si>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</si>
  <si>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</si>
  <si>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</si>
  <si>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</si>
  <si>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</si>
  <si>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</si>
  <si>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</si>
  <si>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</si>
  <si>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</si>
  <si>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</si>
  <si>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</si>
  <si>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</si>
  <si>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</si>
  <si>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</si>
  <si>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</si>
  <si>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</si>
  <si>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</si>
  <si>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</si>
  <si>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</si>
  <si>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</si>
  <si>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</si>
  <si>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</si>
  <si>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</si>
  <si>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</si>
  <si>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</si>
  <si>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</si>
  <si>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</si>
  <si>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</si>
  <si>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</si>
  <si>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</si>
  <si>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</si>
  <si>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</si>
  <si>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</si>
  <si>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</si>
  <si>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</si>
  <si>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</si>
  <si>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</si>
  <si>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</si>
  <si>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</si>
  <si>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</si>
  <si>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</si>
  <si>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</si>
  <si>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</si>
  <si>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</si>
  <si>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</si>
  <si>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</si>
  <si>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</si>
  <si>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</si>
  <si>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</si>
  <si>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</si>
  <si>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</si>
  <si>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</si>
  <si>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</si>
  <si>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</si>
  <si>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</si>
  <si>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</si>
  <si>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</si>
  <si>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</si>
  <si>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</si>
  <si>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</si>
  <si>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</si>
  <si>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</si>
  <si>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</si>
  <si>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</si>
  <si>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</si>
  <si>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</si>
  <si>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</si>
  <si>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</si>
  <si>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</si>
  <si>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</si>
  <si>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</si>
  <si>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</si>
  <si>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</si>
  <si>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</si>
  <si>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</si>
  <si>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</si>
  <si>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</si>
  <si>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</si>
  <si>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</si>
  <si>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</si>
  <si>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</si>
  <si>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</si>
  <si>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</si>
  <si>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</si>
  <si>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</si>
  <si>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</si>
  <si>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</si>
  <si>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</si>
  <si>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</si>
  <si>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</si>
  <si>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</si>
  <si>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</si>
  <si>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</si>
  <si>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</si>
  <si>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</si>
  <si>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</si>
  <si>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</si>
  <si>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</si>
  <si>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</si>
  <si>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</si>
  <si>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</si>
  <si>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</si>
  <si>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</si>
  <si>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</si>
  <si>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</si>
  <si>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</si>
  <si>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</si>
  <si>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</si>
  <si>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</si>
  <si>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</si>
  <si>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</si>
  <si>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</si>
  <si>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</si>
  <si>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</si>
  <si>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</si>
  <si>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</si>
  <si>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</si>
  <si>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</si>
  <si>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</si>
  <si>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</si>
  <si>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</si>
  <si>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</si>
  <si>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</si>
  <si>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</si>
  <si>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</si>
  <si>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</si>
  <si>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</si>
  <si>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</si>
  <si>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</si>
  <si>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</si>
  <si>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</si>
  <si>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</si>
  <si>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</si>
  <si>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</si>
  <si>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</si>
  <si>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</si>
  <si>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</si>
  <si>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</si>
  <si>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</si>
  <si>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</si>
  <si>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</si>
  <si>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</si>
  <si>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</si>
  <si>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</si>
  <si>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</si>
  <si>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</si>
  <si>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</si>
  <si>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</si>
  <si>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</si>
  <si>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</si>
  <si>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</si>
  <si>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</si>
  <si>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U.S.M. SARAN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</si>
  <si>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</si>
  <si>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</si>
  <si>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</si>
  <si>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</si>
  <si>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</si>
  <si>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</si>
  <si>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</si>
  <si>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</si>
  <si>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</si>
  <si>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</si>
  <si>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</si>
  <si>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</si>
  <si>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</si>
  <si>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</si>
  <si>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</si>
  <si>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</si>
  <si>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</si>
  <si>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</si>
  <si>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</si>
  <si>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</si>
  <si>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</si>
  <si>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</si>
  <si>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</si>
  <si>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</si>
  <si>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</si>
  <si>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</si>
  <si>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</si>
  <si>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</si>
  <si>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</si>
  <si>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</si>
  <si>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</si>
  <si>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</si>
  <si>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</si>
  <si>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</si>
  <si>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</si>
  <si>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</si>
  <si>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</si>
  <si>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</si>
  <si>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</si>
  <si>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</si>
  <si>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</si>
  <si>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</si>
  <si>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</si>
  <si>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</si>
  <si>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</si>
  <si>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</si>
  <si>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</si>
  <si>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</si>
  <si>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</si>
  <si>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</si>
  <si>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Bastian</t>
  </si>
  <si>
    <t>008</t>
  </si>
  <si>
    <t>RESULTATS PISTOLET</t>
  </si>
  <si>
    <t>14h00</t>
  </si>
  <si>
    <t>15h30</t>
  </si>
  <si>
    <t>17h00</t>
  </si>
  <si>
    <t>10h00</t>
  </si>
  <si>
    <t>Tom</t>
  </si>
  <si>
    <t>162</t>
  </si>
  <si>
    <t>14 H 00</t>
  </si>
  <si>
    <t>15 H 30</t>
  </si>
  <si>
    <t>17 H 00</t>
  </si>
  <si>
    <t>10 H 00</t>
  </si>
  <si>
    <t>275</t>
  </si>
  <si>
    <t>ROUSSELET</t>
  </si>
  <si>
    <t>SOURISSEAU</t>
  </si>
  <si>
    <t>SARTORIO</t>
  </si>
  <si>
    <t>Théa</t>
  </si>
  <si>
    <t>Julian</t>
  </si>
  <si>
    <t>Morgane</t>
  </si>
  <si>
    <t>277</t>
  </si>
  <si>
    <t>Hugo</t>
  </si>
  <si>
    <t>Kenzo</t>
  </si>
  <si>
    <t>CHERRIER</t>
  </si>
  <si>
    <t>PERROCHE</t>
  </si>
  <si>
    <t>SEGOUIN</t>
  </si>
  <si>
    <t>ESQUIROL</t>
  </si>
  <si>
    <t>Thibault</t>
  </si>
  <si>
    <t>GRILLON</t>
  </si>
  <si>
    <t>CHERY</t>
  </si>
  <si>
    <t>MARTIN - BRUNET</t>
  </si>
  <si>
    <t>Armand</t>
  </si>
  <si>
    <t>CRITERIUM ECOLE DE TIR 10 M</t>
  </si>
  <si>
    <t>Association :</t>
  </si>
  <si>
    <t>N° :</t>
  </si>
  <si>
    <t>45</t>
  </si>
  <si>
    <t>Nom et Adresse
du responsable :</t>
  </si>
  <si>
    <t>Tél :</t>
  </si>
  <si>
    <t>portable</t>
  </si>
  <si>
    <t>mail</t>
  </si>
  <si>
    <t>@</t>
  </si>
  <si>
    <t>xx</t>
  </si>
  <si>
    <t>C 41</t>
  </si>
  <si>
    <t>C SO</t>
  </si>
  <si>
    <t>C 36</t>
  </si>
  <si>
    <t>XX</t>
  </si>
  <si>
    <t>HORBATY</t>
  </si>
  <si>
    <t>Dimitry</t>
  </si>
  <si>
    <t>1 er CRITERIUM</t>
  </si>
  <si>
    <t>CHAMPIONNAT</t>
  </si>
  <si>
    <t>ZAPPARATA</t>
  </si>
  <si>
    <t>Alizée</t>
  </si>
  <si>
    <t>YVAN</t>
  </si>
  <si>
    <t>ALMARIC-BOITE</t>
  </si>
  <si>
    <t>MAIWENN</t>
  </si>
  <si>
    <t>MATHIS</t>
  </si>
  <si>
    <t>ERWANN</t>
  </si>
  <si>
    <t>CHABOCHE</t>
  </si>
  <si>
    <t>HACHEN</t>
  </si>
  <si>
    <t>Clara</t>
  </si>
  <si>
    <t>BOSMA</t>
  </si>
  <si>
    <t>Anastasia</t>
  </si>
  <si>
    <t>276</t>
  </si>
  <si>
    <t>LABBE</t>
  </si>
  <si>
    <t>Oscar</t>
  </si>
  <si>
    <t>BOCQUET</t>
  </si>
  <si>
    <t>RENARD</t>
  </si>
  <si>
    <t>LOPEZ</t>
  </si>
  <si>
    <t>Rafael</t>
  </si>
  <si>
    <t>SAINTON</t>
  </si>
  <si>
    <t>Antoine</t>
  </si>
  <si>
    <t>KID 2</t>
  </si>
  <si>
    <t>K 10 1</t>
  </si>
  <si>
    <t>KID 3</t>
  </si>
  <si>
    <t>K 10 4</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</si>
  <si>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</si>
  <si>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</si>
  <si>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</si>
  <si>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</si>
  <si>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</si>
  <si>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</si>
  <si>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</si>
  <si>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</si>
  <si>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</si>
  <si>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AGUILAR</t>
  </si>
  <si>
    <t>Rafaël</t>
  </si>
  <si>
    <t>LACOTE</t>
  </si>
  <si>
    <t>Noa</t>
  </si>
  <si>
    <t>SMOC</t>
  </si>
  <si>
    <t>er</t>
  </si>
  <si>
    <t>Ambre</t>
  </si>
  <si>
    <t>Célian</t>
  </si>
  <si>
    <t>ANDRIEUX</t>
  </si>
  <si>
    <t>Marius</t>
  </si>
  <si>
    <t>GAUTHIER</t>
  </si>
  <si>
    <t>Téo</t>
  </si>
  <si>
    <t>ROBICHON</t>
  </si>
  <si>
    <t>Tristan</t>
  </si>
  <si>
    <t>VICENTE PERDEREAU</t>
  </si>
  <si>
    <t>Abel</t>
  </si>
  <si>
    <t>MARTIN BRUNET</t>
  </si>
  <si>
    <t>Candice</t>
  </si>
  <si>
    <t>PLATT BENOIT</t>
  </si>
  <si>
    <t>GREUIN</t>
  </si>
  <si>
    <t>Elsa</t>
  </si>
  <si>
    <t>FESNIN</t>
  </si>
  <si>
    <t>82647210</t>
  </si>
  <si>
    <t>PREVOST</t>
  </si>
  <si>
    <t>Kirsten</t>
  </si>
  <si>
    <t>LOCHET</t>
  </si>
  <si>
    <t>Ines</t>
  </si>
  <si>
    <t>FRANC</t>
  </si>
  <si>
    <t>Gael</t>
  </si>
  <si>
    <t>82600403</t>
  </si>
  <si>
    <t>PATINOTE</t>
  </si>
  <si>
    <t>JOSCHUA</t>
  </si>
  <si>
    <t>MOUGINOT</t>
  </si>
  <si>
    <t>JAHELAN</t>
  </si>
  <si>
    <t>MONVILLE</t>
  </si>
  <si>
    <t>JARRET</t>
  </si>
  <si>
    <t>BESOGNET</t>
  </si>
  <si>
    <t>SAMUEL</t>
  </si>
  <si>
    <t>HEULIN</t>
  </si>
  <si>
    <t>GERMAIN</t>
  </si>
  <si>
    <t>PELLETIER</t>
  </si>
  <si>
    <t>LEANDRE</t>
  </si>
  <si>
    <t>NAINTRE</t>
  </si>
  <si>
    <t>MENAGER</t>
  </si>
  <si>
    <t>AURELIEN</t>
  </si>
  <si>
    <t>TOTAL CRITERIUM</t>
  </si>
  <si>
    <t>Pistolet</t>
  </si>
  <si>
    <t>BLANDIN</t>
  </si>
  <si>
    <t>Yann</t>
  </si>
  <si>
    <t>CHER</t>
  </si>
  <si>
    <t>Morgan</t>
  </si>
  <si>
    <t>METAYER</t>
  </si>
  <si>
    <t>Clément</t>
  </si>
  <si>
    <t>SIGURE</t>
  </si>
  <si>
    <t>Titouan</t>
  </si>
  <si>
    <t>DHYSER</t>
  </si>
  <si>
    <t>Déborah</t>
  </si>
  <si>
    <t>82748168</t>
  </si>
  <si>
    <t>ELEONORE</t>
  </si>
  <si>
    <t>27 &amp; 28 / 11</t>
  </si>
  <si>
    <t>2 eme CRITERIUM</t>
  </si>
  <si>
    <t>3 eme CRITERIUM</t>
  </si>
  <si>
    <t>4 eme CRITERIUM</t>
  </si>
  <si>
    <t>NICOLAS TANG</t>
  </si>
  <si>
    <t>Kyara</t>
  </si>
  <si>
    <t>111</t>
  </si>
  <si>
    <t>DUBOIS</t>
  </si>
  <si>
    <t>Théo</t>
  </si>
  <si>
    <t>DEFELICE</t>
  </si>
  <si>
    <t>Luca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</si>
</sst>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90">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sz val="11"/>
      <color indexed="63"/>
      <name val="Trebuchet MS"/>
      <family val="2"/>
    </font>
    <font>
      <b/>
      <sz val="20"/>
      <color indexed="12"/>
      <name val="Arial"/>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sz val="9"/>
      <color indexed="8"/>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sz val="10"/>
      <name val="Calibri"/>
      <family val="2"/>
    </font>
    <font>
      <b/>
      <sz val="12"/>
      <name val="Calibri"/>
      <family val="2"/>
    </font>
    <font>
      <b/>
      <sz val="14"/>
      <name val="Calibri"/>
      <family val="2"/>
    </font>
    <font>
      <b/>
      <sz val="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b/>
      <sz val="20"/>
      <color rgb="FF0000FF"/>
      <name val="Arial"/>
      <family val="2"/>
    </font>
    <font>
      <sz val="24"/>
      <color theme="1"/>
      <name val="Calibri"/>
      <family val="2"/>
    </font>
    <font>
      <sz val="11"/>
      <color theme="1"/>
      <name val="Arial"/>
      <family val="2"/>
    </font>
    <font>
      <sz val="9"/>
      <color theme="1"/>
      <name val="Arial"/>
      <family val="2"/>
    </font>
    <font>
      <sz val="14"/>
      <color theme="1"/>
      <name val="Calibri"/>
      <family val="2"/>
    </font>
    <font>
      <sz val="11"/>
      <color rgb="FF2A2623"/>
      <name val="Trebuchet MS"/>
      <family val="2"/>
    </font>
    <font>
      <b/>
      <sz val="14"/>
      <color rgb="FFFF0000"/>
      <name val="Arial"/>
      <family val="2"/>
    </font>
    <font>
      <b/>
      <sz val="20"/>
      <color theme="1"/>
      <name val="Calibri"/>
      <family val="2"/>
    </font>
    <font>
      <b/>
      <sz val="24"/>
      <color theme="1"/>
      <name val="Calibri"/>
      <family val="2"/>
    </font>
    <font>
      <sz val="16"/>
      <color theme="1"/>
      <name val="Calibri"/>
      <family val="2"/>
    </font>
    <font>
      <b/>
      <sz val="12"/>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FFFF99"/>
        <bgColor indexed="64"/>
      </patternFill>
    </fill>
    <fill>
      <patternFill patternType="solid">
        <fgColor rgb="FFFFFF9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bottom style="thin"/>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style="thin"/>
      <right/>
      <top/>
      <bottom/>
    </border>
    <border>
      <left/>
      <right style="thin">
        <color indexed="8"/>
      </right>
      <top style="thin">
        <color indexed="8"/>
      </top>
      <bottom style="thin">
        <color indexed="8"/>
      </bottom>
    </border>
    <border>
      <left/>
      <right style="thin"/>
      <top style="thin"/>
      <bottom/>
    </border>
    <border>
      <left/>
      <right/>
      <top style="thin">
        <color indexed="8"/>
      </top>
      <bottom style="thin">
        <color indexed="8"/>
      </bottom>
    </border>
    <border>
      <left style="hair">
        <color indexed="8"/>
      </left>
      <right style="hair">
        <color indexed="8"/>
      </right>
      <top/>
      <bottom style="hair">
        <color indexed="8"/>
      </bottom>
    </border>
    <border>
      <left style="thin">
        <color indexed="8"/>
      </left>
      <right/>
      <top/>
      <bottom/>
    </border>
    <border>
      <left style="thin">
        <color indexed="8"/>
      </left>
      <right style="thin">
        <color indexed="8"/>
      </right>
      <top/>
      <bottom/>
    </border>
    <border>
      <left style="thin"/>
      <right/>
      <top style="thin">
        <color indexed="8"/>
      </top>
      <bottom style="thin"/>
    </border>
    <border>
      <left/>
      <right/>
      <top style="thin">
        <color indexed="8"/>
      </top>
      <bottom style="thin"/>
    </border>
    <border>
      <left/>
      <right style="thin"/>
      <top/>
      <bottom style="thin"/>
    </border>
    <border>
      <left/>
      <right style="thin"/>
      <top style="thin">
        <color indexed="8"/>
      </top>
      <bottom style="thin"/>
    </border>
    <border>
      <left style="thin"/>
      <right/>
      <top style="thin"/>
      <bottom style="thin">
        <color indexed="8"/>
      </bottom>
    </border>
    <border>
      <left/>
      <right/>
      <top style="thin"/>
      <bottom style="thin">
        <color indexed="8"/>
      </bottom>
    </border>
    <border>
      <left style="thin"/>
      <right style="thin"/>
      <top/>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61" fillId="27" borderId="1" applyNumberFormat="0" applyAlignment="0" applyProtection="0"/>
    <xf numFmtId="0" fontId="35" fillId="0" borderId="0">
      <alignment/>
      <protection/>
    </xf>
    <xf numFmtId="0" fontId="62" fillId="28"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26" borderId="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2" borderId="9" applyNumberFormat="0" applyAlignment="0" applyProtection="0"/>
  </cellStyleXfs>
  <cellXfs count="722">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1" fillId="0" borderId="0" xfId="0" applyFont="1" applyAlignment="1">
      <alignment/>
    </xf>
    <xf numFmtId="0" fontId="0" fillId="6" borderId="10" xfId="0" applyFill="1" applyBorder="1" applyAlignment="1">
      <alignment horizontal="center" vertical="center"/>
    </xf>
    <xf numFmtId="0" fontId="0" fillId="0" borderId="10" xfId="0" applyBorder="1" applyAlignment="1">
      <alignment horizontal="center" vertical="center"/>
    </xf>
    <xf numFmtId="0" fontId="73" fillId="0" borderId="10" xfId="0" applyFont="1" applyBorder="1" applyAlignment="1">
      <alignment horizontal="center" vertical="center"/>
    </xf>
    <xf numFmtId="0" fontId="73" fillId="0" borderId="0" xfId="0" applyFont="1" applyAlignment="1">
      <alignment/>
    </xf>
    <xf numFmtId="0" fontId="0" fillId="0" borderId="11" xfId="0" applyBorder="1" applyAlignment="1">
      <alignment horizontal="center" vertical="center"/>
    </xf>
    <xf numFmtId="0" fontId="73" fillId="0" borderId="0" xfId="0" applyFont="1" applyAlignment="1">
      <alignment horizontal="center"/>
    </xf>
    <xf numFmtId="0" fontId="74" fillId="0" borderId="0" xfId="0" applyFont="1" applyAlignment="1">
      <alignment/>
    </xf>
    <xf numFmtId="0" fontId="71" fillId="0" borderId="0" xfId="0" applyFont="1" applyAlignment="1">
      <alignment vertical="center"/>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75" fillId="0" borderId="10"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0" xfId="0" applyFont="1" applyAlignment="1">
      <alignment horizontal="center"/>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71" fillId="0" borderId="10" xfId="0" applyFont="1" applyBorder="1" applyAlignment="1">
      <alignment horizontal="center" vertical="center"/>
    </xf>
    <xf numFmtId="0" fontId="0" fillId="0" borderId="10" xfId="0" applyBorder="1" applyAlignment="1">
      <alignment horizontal="center" vertical="center"/>
    </xf>
    <xf numFmtId="0" fontId="73" fillId="0" borderId="10" xfId="0" applyFont="1" applyBorder="1" applyAlignment="1">
      <alignment horizontal="center" vertical="center"/>
    </xf>
    <xf numFmtId="0" fontId="0" fillId="6" borderId="10" xfId="0" applyFill="1" applyBorder="1" applyAlignment="1">
      <alignment horizontal="center" vertical="center"/>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6" fillId="0" borderId="0" xfId="0" applyFont="1" applyAlignment="1">
      <alignment wrapText="1"/>
    </xf>
    <xf numFmtId="0" fontId="0" fillId="0" borderId="10" xfId="0" applyBorder="1" applyAlignment="1">
      <alignment horizontal="center" vertical="center"/>
    </xf>
    <xf numFmtId="0" fontId="74" fillId="0" borderId="10" xfId="0" applyFont="1" applyBorder="1" applyAlignment="1">
      <alignment horizontal="center" vertical="center"/>
    </xf>
    <xf numFmtId="0" fontId="73" fillId="0" borderId="10" xfId="0" applyFont="1" applyBorder="1" applyAlignment="1">
      <alignment horizontal="center" vertical="center"/>
    </xf>
    <xf numFmtId="0" fontId="0" fillId="6" borderId="10" xfId="0" applyFont="1" applyFill="1" applyBorder="1" applyAlignment="1">
      <alignment horizontal="center" vertical="center"/>
    </xf>
    <xf numFmtId="0" fontId="0" fillId="6" borderId="10" xfId="0"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73" fillId="0" borderId="10" xfId="0" applyFont="1" applyBorder="1" applyAlignment="1">
      <alignment horizontal="center" vertical="center" textRotation="90"/>
    </xf>
    <xf numFmtId="0" fontId="0" fillId="0" borderId="10" xfId="0" applyBorder="1" applyAlignment="1">
      <alignment horizontal="center" vertical="center"/>
    </xf>
    <xf numFmtId="0" fontId="71" fillId="0" borderId="10" xfId="0" applyFont="1" applyBorder="1" applyAlignment="1">
      <alignment horizontal="center" vertical="center"/>
    </xf>
    <xf numFmtId="0" fontId="74" fillId="0" borderId="10" xfId="0" applyFont="1" applyBorder="1" applyAlignment="1">
      <alignment horizontal="center" vertical="center"/>
    </xf>
    <xf numFmtId="0" fontId="73" fillId="0" borderId="10" xfId="0" applyFont="1" applyBorder="1" applyAlignment="1">
      <alignment horizontal="center" vertical="center"/>
    </xf>
    <xf numFmtId="0" fontId="0" fillId="6" borderId="10" xfId="0" applyFill="1" applyBorder="1" applyAlignment="1">
      <alignment horizontal="center" vertical="center"/>
    </xf>
    <xf numFmtId="0" fontId="0" fillId="6"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3" xfId="0" applyBorder="1" applyAlignment="1">
      <alignment horizontal="center" vertical="center"/>
    </xf>
    <xf numFmtId="0" fontId="0" fillId="34" borderId="10" xfId="0" applyFill="1" applyBorder="1" applyAlignment="1">
      <alignment horizontal="center" vertical="center"/>
    </xf>
    <xf numFmtId="0" fontId="74" fillId="0" borderId="0" xfId="0" applyFont="1" applyAlignment="1">
      <alignment horizontal="center"/>
    </xf>
    <xf numFmtId="49" fontId="73" fillId="0" borderId="10" xfId="0" applyNumberFormat="1" applyFont="1" applyBorder="1" applyAlignment="1">
      <alignment horizontal="center" vertical="center"/>
    </xf>
    <xf numFmtId="49" fontId="73" fillId="0" borderId="14" xfId="0" applyNumberFormat="1" applyFont="1" applyBorder="1" applyAlignment="1">
      <alignment horizontal="center" vertical="center"/>
    </xf>
    <xf numFmtId="49" fontId="73" fillId="0" borderId="15" xfId="0" applyNumberFormat="1" applyFont="1" applyBorder="1" applyAlignment="1">
      <alignment horizontal="center" vertical="center"/>
    </xf>
    <xf numFmtId="49" fontId="0" fillId="0" borderId="0" xfId="0" applyNumberFormat="1" applyAlignment="1">
      <alignment/>
    </xf>
    <xf numFmtId="164" fontId="73" fillId="0" borderId="10" xfId="0" applyNumberFormat="1" applyFont="1" applyBorder="1" applyAlignment="1">
      <alignment horizontal="center" vertical="center"/>
    </xf>
    <xf numFmtId="0" fontId="73" fillId="0" borderId="10" xfId="0" applyFont="1" applyBorder="1" applyAlignment="1">
      <alignment horizontal="center" vertical="center"/>
    </xf>
    <xf numFmtId="0" fontId="0" fillId="6" borderId="10" xfId="0" applyFill="1" applyBorder="1" applyAlignment="1">
      <alignment horizontal="center" vertical="center"/>
    </xf>
    <xf numFmtId="0" fontId="0" fillId="35" borderId="10" xfId="0" applyFill="1" applyBorder="1" applyAlignment="1">
      <alignment horizontal="center" vertical="center"/>
    </xf>
    <xf numFmtId="0" fontId="73" fillId="36" borderId="16" xfId="0" applyFont="1" applyFill="1" applyBorder="1" applyAlignment="1">
      <alignment horizontal="center" vertical="center" textRotation="90"/>
    </xf>
    <xf numFmtId="0" fontId="76" fillId="0" borderId="0" xfId="0" applyFont="1" applyAlignment="1">
      <alignment textRotation="90"/>
    </xf>
    <xf numFmtId="0" fontId="73" fillId="36" borderId="10" xfId="0" applyFont="1" applyFill="1" applyBorder="1" applyAlignment="1">
      <alignment horizontal="center" vertical="center"/>
    </xf>
    <xf numFmtId="0" fontId="73" fillId="36" borderId="10" xfId="0" applyFont="1" applyFill="1" applyBorder="1" applyAlignment="1">
      <alignment horizontal="center" vertical="center" textRotation="90"/>
    </xf>
    <xf numFmtId="0" fontId="71" fillId="0" borderId="0" xfId="0" applyFont="1" applyFill="1" applyBorder="1" applyAlignment="1">
      <alignment horizontal="center" vertical="center" textRotation="90"/>
    </xf>
    <xf numFmtId="0" fontId="0" fillId="6" borderId="10" xfId="0" applyFill="1" applyBorder="1" applyAlignment="1">
      <alignment horizontal="center" vertical="center"/>
    </xf>
    <xf numFmtId="0" fontId="77" fillId="33" borderId="10" xfId="0" applyFont="1" applyFill="1" applyBorder="1" applyAlignment="1">
      <alignment horizontal="center" vertical="center"/>
    </xf>
    <xf numFmtId="0" fontId="73" fillId="0" borderId="14" xfId="0" applyFont="1" applyBorder="1" applyAlignment="1">
      <alignment horizontal="center" vertical="center"/>
    </xf>
    <xf numFmtId="0" fontId="73" fillId="0" borderId="10" xfId="0" applyFont="1" applyBorder="1" applyAlignment="1">
      <alignment horizontal="center" vertical="center"/>
    </xf>
    <xf numFmtId="0" fontId="0" fillId="34" borderId="14" xfId="0" applyFill="1" applyBorder="1" applyAlignment="1">
      <alignment horizontal="center" vertical="center"/>
    </xf>
    <xf numFmtId="0" fontId="0" fillId="0" borderId="0" xfId="0" applyAlignment="1">
      <alignment horizontal="center" vertical="center"/>
    </xf>
    <xf numFmtId="0" fontId="0" fillId="0" borderId="15" xfId="0" applyFill="1" applyBorder="1" applyAlignment="1">
      <alignment vertical="center"/>
    </xf>
    <xf numFmtId="0" fontId="0" fillId="33" borderId="15" xfId="0" applyFill="1" applyBorder="1" applyAlignment="1">
      <alignment vertical="center"/>
    </xf>
    <xf numFmtId="0" fontId="0" fillId="0" borderId="0" xfId="0" applyAlignment="1">
      <alignment horizontal="center" vertical="center"/>
    </xf>
    <xf numFmtId="0" fontId="73" fillId="0" borderId="10" xfId="0" applyFont="1" applyBorder="1" applyAlignment="1">
      <alignment horizontal="center" vertical="center"/>
    </xf>
    <xf numFmtId="0" fontId="0" fillId="6" borderId="13" xfId="0"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6" borderId="10" xfId="0" applyFill="1" applyBorder="1" applyAlignment="1">
      <alignment horizontal="center" vertical="center"/>
    </xf>
    <xf numFmtId="0" fontId="0" fillId="33" borderId="15" xfId="0" applyFill="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73" fillId="0" borderId="10" xfId="0" applyFont="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Border="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73" fillId="0" borderId="10" xfId="0" applyFont="1" applyBorder="1" applyAlignment="1">
      <alignment horizontal="center" vertical="center"/>
    </xf>
    <xf numFmtId="0" fontId="78" fillId="0" borderId="10" xfId="0" applyFont="1" applyBorder="1" applyAlignment="1">
      <alignment horizontal="center" vertical="center"/>
    </xf>
    <xf numFmtId="0" fontId="76"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73" fillId="0" borderId="20" xfId="0" applyFont="1" applyBorder="1" applyAlignment="1">
      <alignment horizontal="center" vertical="center"/>
    </xf>
    <xf numFmtId="0" fontId="73" fillId="0" borderId="20" xfId="0" applyFont="1" applyBorder="1" applyAlignment="1">
      <alignment horizontal="center" vertical="center" textRotation="90"/>
    </xf>
    <xf numFmtId="0" fontId="74"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7" fillId="37" borderId="10" xfId="0" applyNumberFormat="1" applyFont="1" applyFill="1" applyBorder="1" applyAlignment="1">
      <alignment horizontal="center" vertical="center"/>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7" fillId="39" borderId="10" xfId="0" applyNumberFormat="1" applyFont="1" applyFill="1" applyBorder="1" applyAlignment="1">
      <alignment horizontal="center" vertical="center"/>
    </xf>
    <xf numFmtId="0" fontId="16" fillId="37" borderId="0" xfId="0" applyFont="1" applyFill="1" applyBorder="1" applyAlignment="1">
      <alignment horizontal="center" vertical="center" wrapText="1"/>
    </xf>
    <xf numFmtId="49" fontId="16" fillId="37" borderId="0" xfId="0" applyNumberFormat="1" applyFont="1" applyFill="1" applyBorder="1" applyAlignment="1">
      <alignment horizontal="center" vertical="center"/>
    </xf>
    <xf numFmtId="0" fontId="17" fillId="39" borderId="10" xfId="0" applyFont="1" applyFill="1" applyBorder="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3" fillId="39" borderId="10" xfId="0" applyNumberFormat="1" applyFont="1" applyFill="1" applyBorder="1" applyAlignment="1">
      <alignment horizontal="center" vertical="center"/>
    </xf>
    <xf numFmtId="0" fontId="17" fillId="40" borderId="10" xfId="0" applyNumberFormat="1"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NumberFormat="1" applyFont="1" applyFill="1" applyBorder="1" applyAlignment="1">
      <alignment horizontal="center" vertical="center"/>
    </xf>
    <xf numFmtId="0" fontId="17" fillId="40"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0" fontId="17" fillId="36" borderId="10" xfId="0" applyFont="1" applyFill="1" applyBorder="1" applyAlignment="1">
      <alignment horizontal="center" vertical="center"/>
    </xf>
    <xf numFmtId="0" fontId="17" fillId="42" borderId="10" xfId="52" applyNumberFormat="1" applyFont="1" applyFill="1" applyBorder="1" applyAlignment="1">
      <alignment horizontal="center" vertical="center"/>
      <protection/>
    </xf>
    <xf numFmtId="0" fontId="17" fillId="42" borderId="10" xfId="52" applyFont="1" applyFill="1" applyBorder="1" applyAlignment="1">
      <alignment horizontal="center" vertical="center"/>
      <protection/>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NumberFormat="1" applyFont="1" applyFill="1" applyBorder="1" applyAlignment="1">
      <alignment horizontal="center" vertical="center"/>
    </xf>
    <xf numFmtId="0" fontId="17" fillId="42" borderId="10" xfId="0" applyFont="1" applyFill="1" applyBorder="1" applyAlignment="1">
      <alignment horizontal="center" vertical="center" wrapText="1"/>
    </xf>
    <xf numFmtId="0" fontId="17" fillId="36" borderId="10" xfId="0" applyNumberFormat="1"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7" fillId="40" borderId="10" xfId="52" applyNumberFormat="1" applyFont="1" applyFill="1" applyBorder="1" applyAlignment="1">
      <alignment horizontal="center" vertical="center"/>
      <protection/>
    </xf>
    <xf numFmtId="0" fontId="17" fillId="41" borderId="10" xfId="52" applyNumberFormat="1" applyFont="1" applyFill="1" applyBorder="1" applyAlignment="1">
      <alignment horizontal="center" vertical="center"/>
      <protection/>
    </xf>
    <xf numFmtId="0" fontId="17" fillId="39" borderId="10" xfId="52" applyNumberFormat="1" applyFont="1" applyFill="1" applyBorder="1" applyAlignment="1">
      <alignment horizontal="center" vertical="center"/>
      <protection/>
    </xf>
    <xf numFmtId="0" fontId="17" fillId="37" borderId="10" xfId="52" applyNumberFormat="1" applyFont="1" applyFill="1" applyBorder="1" applyAlignment="1">
      <alignment horizontal="center" vertical="center"/>
      <protection/>
    </xf>
    <xf numFmtId="0" fontId="17" fillId="36" borderId="10" xfId="0" applyFont="1" applyFill="1" applyBorder="1" applyAlignment="1">
      <alignment horizontal="center" vertical="center"/>
    </xf>
    <xf numFmtId="0" fontId="17" fillId="33" borderId="20" xfId="0" applyFont="1" applyFill="1" applyBorder="1" applyAlignment="1">
      <alignment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0" fillId="0" borderId="10" xfId="0" applyBorder="1" applyAlignment="1">
      <alignment horizontal="center" vertical="center"/>
    </xf>
    <xf numFmtId="0" fontId="0" fillId="6" borderId="10" xfId="0" applyFill="1" applyBorder="1" applyAlignment="1">
      <alignment horizontal="center" vertical="center"/>
    </xf>
    <xf numFmtId="0" fontId="71" fillId="6" borderId="10" xfId="0" applyFont="1" applyFill="1" applyBorder="1" applyAlignment="1">
      <alignment horizontal="center" vertical="center"/>
    </xf>
    <xf numFmtId="0" fontId="14" fillId="0" borderId="10" xfId="0" applyFont="1" applyBorder="1" applyAlignment="1">
      <alignment horizontal="center" vertical="center"/>
    </xf>
    <xf numFmtId="0" fontId="73" fillId="0" borderId="14" xfId="0" applyFont="1" applyBorder="1" applyAlignment="1">
      <alignment horizontal="center" vertical="center"/>
    </xf>
    <xf numFmtId="0" fontId="73" fillId="0" borderId="14" xfId="0" applyFont="1" applyBorder="1" applyAlignment="1">
      <alignment horizontal="center" vertical="center" wrapText="1"/>
    </xf>
    <xf numFmtId="0" fontId="73" fillId="0" borderId="10" xfId="0" applyFont="1" applyBorder="1" applyAlignment="1">
      <alignment horizontal="center" vertical="center"/>
    </xf>
    <xf numFmtId="0" fontId="0" fillId="0" borderId="10" xfId="0" applyBorder="1" applyAlignment="1">
      <alignment horizontal="center" vertical="center"/>
    </xf>
    <xf numFmtId="0" fontId="73" fillId="0" borderId="10" xfId="0" applyFont="1" applyBorder="1" applyAlignment="1">
      <alignment horizontal="center" vertical="center"/>
    </xf>
    <xf numFmtId="0" fontId="0" fillId="0" borderId="0" xfId="0" applyAlignment="1">
      <alignment horizontal="center" vertical="center"/>
    </xf>
    <xf numFmtId="0" fontId="79" fillId="37" borderId="19" xfId="0" applyFont="1" applyFill="1" applyBorder="1" applyAlignment="1">
      <alignment horizontal="center" vertical="center"/>
    </xf>
    <xf numFmtId="0" fontId="17" fillId="39" borderId="19" xfId="0" applyFont="1" applyFill="1" applyBorder="1" applyAlignment="1">
      <alignment horizontal="center" vertical="center"/>
    </xf>
    <xf numFmtId="0" fontId="73" fillId="35" borderId="10" xfId="0" applyFont="1" applyFill="1" applyBorder="1" applyAlignment="1">
      <alignment horizontal="center" vertical="center"/>
    </xf>
    <xf numFmtId="0" fontId="73" fillId="0" borderId="0" xfId="0" applyFont="1" applyAlignment="1">
      <alignment vertical="center"/>
    </xf>
    <xf numFmtId="0" fontId="73" fillId="0" borderId="0" xfId="0" applyFont="1" applyAlignment="1">
      <alignment horizontal="center" vertical="center"/>
    </xf>
    <xf numFmtId="0" fontId="80" fillId="0" borderId="0" xfId="0" applyFont="1" applyAlignment="1">
      <alignment vertical="center"/>
    </xf>
    <xf numFmtId="0" fontId="19" fillId="37" borderId="19" xfId="51" applyFont="1" applyFill="1" applyBorder="1" applyAlignment="1">
      <alignment horizontal="center" vertical="center" wrapText="1"/>
      <protection/>
    </xf>
    <xf numFmtId="0" fontId="13" fillId="41" borderId="19" xfId="51" applyFont="1" applyFill="1" applyBorder="1" applyAlignment="1">
      <alignment horizontal="center" vertical="center"/>
      <protection/>
    </xf>
    <xf numFmtId="0" fontId="17" fillId="40" borderId="19" xfId="51" applyFont="1" applyFill="1" applyBorder="1" applyAlignment="1">
      <alignment horizontal="center" vertical="center"/>
      <protection/>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49" fontId="16" fillId="37" borderId="21" xfId="0" applyNumberFormat="1" applyFont="1" applyFill="1" applyBorder="1" applyAlignment="1">
      <alignment horizontal="center" vertical="center"/>
    </xf>
    <xf numFmtId="0" fontId="16" fillId="37" borderId="22" xfId="0" applyFont="1" applyFill="1" applyBorder="1" applyAlignment="1">
      <alignment horizontal="center" vertical="center"/>
    </xf>
    <xf numFmtId="0" fontId="17" fillId="33" borderId="20" xfId="0" applyFont="1" applyFill="1" applyBorder="1" applyAlignment="1">
      <alignment horizontal="center" vertical="center"/>
    </xf>
    <xf numFmtId="0" fontId="0" fillId="0" borderId="0" xfId="0" applyAlignment="1">
      <alignment horizontal="center"/>
    </xf>
    <xf numFmtId="0" fontId="0" fillId="0" borderId="19" xfId="0" applyBorder="1" applyAlignment="1">
      <alignment horizontal="center" vertical="center"/>
    </xf>
    <xf numFmtId="0" fontId="17" fillId="33" borderId="13" xfId="0" applyFont="1" applyFill="1" applyBorder="1" applyAlignment="1">
      <alignment horizontal="center" vertical="center"/>
    </xf>
    <xf numFmtId="0" fontId="16" fillId="37"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3"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3" xfId="0" applyFont="1" applyFill="1" applyBorder="1" applyAlignment="1">
      <alignment horizontal="center" vertical="center" wrapText="1"/>
    </xf>
    <xf numFmtId="0" fontId="16" fillId="37" borderId="15" xfId="0" applyFont="1" applyFill="1" applyBorder="1" applyAlignment="1">
      <alignment vertical="center" wrapText="1"/>
    </xf>
    <xf numFmtId="0" fontId="16" fillId="37" borderId="24" xfId="51" applyFont="1" applyFill="1" applyBorder="1" applyAlignment="1">
      <alignment horizontal="center" vertical="center" wrapText="1"/>
      <protection/>
    </xf>
    <xf numFmtId="0" fontId="16" fillId="37" borderId="24" xfId="51" applyFont="1" applyFill="1" applyBorder="1" applyAlignment="1">
      <alignment horizontal="center" vertical="center"/>
      <protection/>
    </xf>
    <xf numFmtId="49" fontId="16" fillId="37" borderId="24" xfId="51" applyNumberFormat="1" applyFont="1" applyFill="1" applyBorder="1" applyAlignment="1">
      <alignment horizontal="center" vertical="center"/>
      <protection/>
    </xf>
    <xf numFmtId="0" fontId="16" fillId="37" borderId="25" xfId="51" applyFont="1" applyFill="1" applyBorder="1" applyAlignment="1">
      <alignment horizontal="center" vertical="center"/>
      <protection/>
    </xf>
    <xf numFmtId="0" fontId="13" fillId="40" borderId="10" xfId="0" applyNumberFormat="1" applyFont="1" applyFill="1" applyBorder="1" applyAlignment="1">
      <alignment horizontal="center" vertical="center"/>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5"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0" fontId="13" fillId="0" borderId="10" xfId="0" applyFont="1" applyBorder="1" applyAlignment="1">
      <alignment horizontal="center" vertical="center"/>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3" fillId="36" borderId="26" xfId="0" applyFont="1" applyFill="1" applyBorder="1" applyAlignment="1">
      <alignment horizontal="center" vertical="center" textRotation="90"/>
    </xf>
    <xf numFmtId="0" fontId="74" fillId="36" borderId="14" xfId="0" applyFont="1" applyFill="1" applyBorder="1" applyAlignment="1">
      <alignment horizontal="center" vertical="center" textRotation="90"/>
    </xf>
    <xf numFmtId="0" fontId="73" fillId="0" borderId="12" xfId="0" applyFont="1" applyFill="1" applyBorder="1" applyAlignment="1">
      <alignment vertical="center" textRotation="90"/>
    </xf>
    <xf numFmtId="0" fontId="73" fillId="0" borderId="27" xfId="0" applyFont="1" applyFill="1" applyBorder="1" applyAlignment="1">
      <alignment vertical="center" textRotation="90"/>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18" xfId="51" applyFont="1" applyFill="1" applyBorder="1" applyAlignment="1">
      <alignment horizontal="center" vertical="center" wrapText="1"/>
      <protection/>
    </xf>
    <xf numFmtId="0" fontId="16" fillId="0" borderId="18" xfId="51" applyFont="1" applyFill="1" applyBorder="1" applyAlignment="1">
      <alignment horizontal="center" vertical="center"/>
      <protection/>
    </xf>
    <xf numFmtId="49" fontId="16" fillId="0" borderId="18" xfId="51" applyNumberFormat="1" applyFont="1" applyFill="1" applyBorder="1" applyAlignment="1">
      <alignment horizontal="center" vertical="center"/>
      <protection/>
    </xf>
    <xf numFmtId="0" fontId="16" fillId="0" borderId="19" xfId="51" applyFont="1" applyFill="1" applyBorder="1" applyAlignment="1">
      <alignment horizontal="center" vertical="center"/>
      <protection/>
    </xf>
    <xf numFmtId="0" fontId="76"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NumberFormat="1" applyFont="1" applyFill="1" applyBorder="1" applyAlignment="1">
      <alignment horizontal="center" vertical="center"/>
    </xf>
    <xf numFmtId="0" fontId="14" fillId="0" borderId="10" xfId="0" applyFont="1" applyBorder="1" applyAlignment="1">
      <alignment horizontal="center" vertical="center"/>
    </xf>
    <xf numFmtId="0" fontId="74" fillId="0" borderId="10" xfId="0" applyFont="1" applyBorder="1" applyAlignment="1">
      <alignment horizontal="center" vertical="center"/>
    </xf>
    <xf numFmtId="0" fontId="17" fillId="37" borderId="18" xfId="0" applyFont="1" applyFill="1" applyBorder="1" applyAlignment="1">
      <alignment horizontal="center" vertical="center"/>
    </xf>
    <xf numFmtId="0" fontId="17" fillId="37" borderId="28" xfId="0" applyFont="1" applyFill="1" applyBorder="1" applyAlignment="1">
      <alignment horizontal="center" vertical="center"/>
    </xf>
    <xf numFmtId="0" fontId="17" fillId="40" borderId="10" xfId="0" applyFont="1" applyFill="1" applyBorder="1" applyAlignment="1">
      <alignment vertical="center"/>
    </xf>
    <xf numFmtId="0" fontId="76"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9"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7"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0" fontId="13" fillId="37" borderId="18" xfId="51" applyFont="1" applyFill="1" applyBorder="1" applyAlignment="1">
      <alignment horizontal="center" vertical="center"/>
      <protection/>
    </xf>
    <xf numFmtId="0" fontId="19" fillId="37" borderId="10" xfId="51" applyFont="1" applyFill="1" applyBorder="1" applyAlignment="1">
      <alignment vertical="center" wrapText="1"/>
      <protection/>
    </xf>
    <xf numFmtId="49" fontId="17" fillId="40" borderId="19" xfId="0" applyNumberFormat="1" applyFont="1" applyFill="1" applyBorder="1" applyAlignment="1">
      <alignment horizontal="center" vertical="center"/>
    </xf>
    <xf numFmtId="0" fontId="16" fillId="37" borderId="21" xfId="0" applyFont="1" applyFill="1" applyBorder="1" applyAlignment="1">
      <alignment horizontal="center" vertical="center"/>
    </xf>
    <xf numFmtId="0" fontId="16" fillId="39" borderId="30" xfId="0" applyFont="1" applyFill="1" applyBorder="1" applyAlignment="1">
      <alignment horizontal="center" vertical="center"/>
    </xf>
    <xf numFmtId="0" fontId="0" fillId="33" borderId="31" xfId="0" applyFont="1" applyFill="1" applyBorder="1" applyAlignment="1">
      <alignment horizontal="center"/>
    </xf>
    <xf numFmtId="0" fontId="13" fillId="39" borderId="19" xfId="0" applyFont="1" applyFill="1" applyBorder="1" applyAlignment="1">
      <alignment horizontal="center" vertical="center"/>
    </xf>
    <xf numFmtId="49" fontId="16" fillId="39" borderId="24" xfId="0" applyNumberFormat="1" applyFont="1" applyFill="1" applyBorder="1" applyAlignment="1">
      <alignment horizontal="center" vertical="center"/>
    </xf>
    <xf numFmtId="0" fontId="81" fillId="37" borderId="18" xfId="0" applyFont="1" applyFill="1" applyBorder="1" applyAlignment="1">
      <alignment horizontal="center" vertical="center" wrapText="1"/>
    </xf>
    <xf numFmtId="0" fontId="81" fillId="37" borderId="18"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0" fillId="0" borderId="0" xfId="0" applyAlignment="1">
      <alignment horizontal="center" vertical="center"/>
    </xf>
    <xf numFmtId="0" fontId="26"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0" fontId="0" fillId="35"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0" borderId="19" xfId="0" applyBorder="1" applyAlignment="1">
      <alignment horizontal="center"/>
    </xf>
    <xf numFmtId="0" fontId="0" fillId="0" borderId="19" xfId="0" applyFont="1" applyBorder="1" applyAlignment="1">
      <alignment horizontal="center"/>
    </xf>
    <xf numFmtId="0" fontId="0" fillId="33" borderId="12" xfId="0" applyFont="1" applyFill="1" applyBorder="1" applyAlignment="1">
      <alignment horizontal="center" vertical="center"/>
    </xf>
    <xf numFmtId="0" fontId="16" fillId="39" borderId="24" xfId="0" applyFont="1" applyFill="1" applyBorder="1" applyAlignment="1">
      <alignment horizontal="center" vertical="center" wrapText="1"/>
    </xf>
    <xf numFmtId="0" fontId="16" fillId="39" borderId="24" xfId="0" applyFont="1" applyFill="1" applyBorder="1" applyAlignment="1">
      <alignment horizontal="center" vertical="center"/>
    </xf>
    <xf numFmtId="0" fontId="16" fillId="39" borderId="25" xfId="0" applyFont="1" applyFill="1" applyBorder="1" applyAlignment="1">
      <alignment horizontal="center" vertical="center"/>
    </xf>
    <xf numFmtId="0" fontId="0" fillId="33" borderId="16" xfId="0" applyFont="1" applyFill="1" applyBorder="1" applyAlignment="1">
      <alignment horizontal="center" vertical="center"/>
    </xf>
    <xf numFmtId="0" fontId="17" fillId="39" borderId="10" xfId="0" applyFont="1" applyFill="1" applyBorder="1" applyAlignment="1">
      <alignment vertical="center" wrapText="1"/>
    </xf>
    <xf numFmtId="0" fontId="26" fillId="37" borderId="18" xfId="0" applyFont="1" applyFill="1" applyBorder="1" applyAlignment="1">
      <alignment horizontal="center" vertical="center" wrapText="1"/>
    </xf>
    <xf numFmtId="0" fontId="17" fillId="5" borderId="10" xfId="0" applyFont="1" applyFill="1" applyBorder="1" applyAlignment="1">
      <alignment horizontal="center" vertical="center"/>
    </xf>
    <xf numFmtId="0" fontId="74" fillId="0" borderId="10" xfId="0" applyFont="1" applyBorder="1" applyAlignment="1">
      <alignment horizontal="center" vertical="center"/>
    </xf>
    <xf numFmtId="0" fontId="16" fillId="37" borderId="21" xfId="0" applyFont="1" applyFill="1" applyBorder="1" applyAlignment="1">
      <alignment horizontal="center" vertical="center" wrapText="1"/>
    </xf>
    <xf numFmtId="0" fontId="0" fillId="0" borderId="22" xfId="0" applyBorder="1" applyAlignment="1">
      <alignment horizontal="center"/>
    </xf>
    <xf numFmtId="0" fontId="0" fillId="0" borderId="10" xfId="0" applyBorder="1" applyAlignment="1">
      <alignment horizontal="center"/>
    </xf>
    <xf numFmtId="0" fontId="17" fillId="41" borderId="10" xfId="0" applyFont="1" applyFill="1" applyBorder="1" applyAlignment="1">
      <alignment horizontal="center" vertical="center"/>
    </xf>
    <xf numFmtId="49" fontId="74" fillId="0" borderId="10" xfId="0" applyNumberFormat="1" applyFont="1" applyBorder="1" applyAlignment="1">
      <alignment horizontal="center" vertical="center"/>
    </xf>
    <xf numFmtId="0" fontId="82" fillId="37" borderId="18" xfId="0" applyFont="1" applyFill="1" applyBorder="1" applyAlignment="1">
      <alignment horizontal="center" vertical="center" wrapText="1"/>
    </xf>
    <xf numFmtId="0" fontId="71" fillId="33"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83" fillId="33" borderId="10" xfId="0" applyFont="1" applyFill="1" applyBorder="1" applyAlignment="1">
      <alignment horizontal="center" vertical="center"/>
    </xf>
    <xf numFmtId="49" fontId="73" fillId="44" borderId="10" xfId="0" applyNumberFormat="1" applyFont="1" applyFill="1" applyBorder="1" applyAlignment="1">
      <alignment horizontal="center" vertical="center"/>
    </xf>
    <xf numFmtId="164" fontId="73" fillId="44" borderId="10" xfId="0" applyNumberFormat="1" applyFont="1" applyFill="1" applyBorder="1" applyAlignment="1">
      <alignment horizontal="center" vertical="center"/>
    </xf>
    <xf numFmtId="49" fontId="73" fillId="44" borderId="14" xfId="0" applyNumberFormat="1" applyFont="1" applyFill="1" applyBorder="1" applyAlignment="1">
      <alignment horizontal="center" vertical="center"/>
    </xf>
    <xf numFmtId="49" fontId="73" fillId="44" borderId="15"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83" fillId="33" borderId="15" xfId="0" applyFont="1" applyFill="1" applyBorder="1" applyAlignment="1">
      <alignment horizontal="center" vertical="center"/>
    </xf>
    <xf numFmtId="0" fontId="74" fillId="0" borderId="10" xfId="0" applyFont="1" applyFill="1" applyBorder="1" applyAlignment="1">
      <alignment horizontal="center" vertical="center"/>
    </xf>
    <xf numFmtId="0" fontId="83" fillId="33" borderId="15" xfId="0" applyFont="1" applyFill="1" applyBorder="1" applyAlignment="1">
      <alignment vertical="center"/>
    </xf>
    <xf numFmtId="0" fontId="13" fillId="0" borderId="10" xfId="0" applyFont="1" applyBorder="1" applyAlignment="1">
      <alignment horizontal="center" vertical="center"/>
    </xf>
    <xf numFmtId="0" fontId="31"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4" xfId="0" applyFont="1" applyFill="1" applyBorder="1" applyAlignment="1">
      <alignment horizontal="center" vertical="center"/>
    </xf>
    <xf numFmtId="0" fontId="33"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4" xfId="0" applyFont="1" applyBorder="1" applyAlignment="1">
      <alignment horizontal="center" vertical="center"/>
    </xf>
    <xf numFmtId="0" fontId="0" fillId="33" borderId="10"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74" fillId="33" borderId="10" xfId="0" applyFont="1" applyFill="1" applyBorder="1" applyAlignment="1">
      <alignment horizontal="center" vertical="center"/>
    </xf>
    <xf numFmtId="0" fontId="74" fillId="33" borderId="12" xfId="0" applyFont="1" applyFill="1" applyBorder="1" applyAlignment="1">
      <alignment horizontal="center" vertical="center"/>
    </xf>
    <xf numFmtId="0" fontId="74" fillId="33" borderId="16" xfId="0" applyFont="1" applyFill="1" applyBorder="1" applyAlignment="1">
      <alignment horizontal="center" vertical="center"/>
    </xf>
    <xf numFmtId="0" fontId="71" fillId="33" borderId="0" xfId="0" applyFont="1" applyFill="1" applyAlignment="1">
      <alignment vertical="center"/>
    </xf>
    <xf numFmtId="0" fontId="0" fillId="33" borderId="15" xfId="0" applyFont="1" applyFill="1" applyBorder="1" applyAlignment="1">
      <alignment vertical="center"/>
    </xf>
    <xf numFmtId="0" fontId="0" fillId="33" borderId="12" xfId="0"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3" fillId="33" borderId="12" xfId="0" applyFont="1" applyFill="1" applyBorder="1" applyAlignment="1">
      <alignment horizontal="center" vertical="center"/>
    </xf>
    <xf numFmtId="0" fontId="0" fillId="0" borderId="18" xfId="0" applyBorder="1" applyAlignment="1">
      <alignment horizontal="center"/>
    </xf>
    <xf numFmtId="0" fontId="84" fillId="45" borderId="10" xfId="0" applyFont="1" applyFill="1" applyBorder="1" applyAlignment="1">
      <alignment horizontal="center" vertical="center" wrapText="1"/>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17" fillId="40" borderId="22" xfId="0" applyFont="1" applyFill="1" applyBorder="1" applyAlignment="1">
      <alignment horizontal="center" vertical="center"/>
    </xf>
    <xf numFmtId="0" fontId="17" fillId="37" borderId="22" xfId="0" applyFont="1" applyFill="1" applyBorder="1" applyAlignment="1">
      <alignment horizontal="center" vertical="center"/>
    </xf>
    <xf numFmtId="0" fontId="13" fillId="41" borderId="22" xfId="0" applyFont="1" applyFill="1" applyBorder="1" applyAlignment="1">
      <alignment horizontal="center" vertical="center"/>
    </xf>
    <xf numFmtId="0" fontId="13" fillId="37" borderId="22" xfId="0" applyFont="1" applyFill="1" applyBorder="1" applyAlignment="1">
      <alignment horizontal="center" vertical="center"/>
    </xf>
    <xf numFmtId="0" fontId="19" fillId="37" borderId="22" xfId="0" applyFont="1" applyFill="1" applyBorder="1" applyAlignment="1">
      <alignment horizontal="center" vertical="center" wrapText="1"/>
    </xf>
    <xf numFmtId="0" fontId="0" fillId="33" borderId="10" xfId="0" applyFill="1" applyBorder="1" applyAlignment="1">
      <alignment horizontal="center" vertical="center"/>
    </xf>
    <xf numFmtId="0" fontId="78" fillId="0" borderId="14" xfId="0" applyFont="1" applyBorder="1" applyAlignment="1">
      <alignment vertical="center"/>
    </xf>
    <xf numFmtId="0" fontId="16" fillId="39" borderId="32" xfId="0" applyFont="1" applyFill="1" applyBorder="1" applyAlignment="1">
      <alignment horizontal="center" vertical="center"/>
    </xf>
    <xf numFmtId="49" fontId="16" fillId="39" borderId="32" xfId="0" applyNumberFormat="1" applyFont="1" applyFill="1" applyBorder="1" applyAlignment="1">
      <alignment horizontal="center" vertical="center"/>
    </xf>
    <xf numFmtId="0" fontId="16" fillId="39" borderId="33" xfId="0" applyFont="1" applyFill="1" applyBorder="1" applyAlignment="1">
      <alignment horizontal="center" vertical="center"/>
    </xf>
    <xf numFmtId="0" fontId="85" fillId="7" borderId="10" xfId="0" applyFont="1" applyFill="1" applyBorder="1" applyAlignment="1">
      <alignment horizontal="center" vertical="center"/>
    </xf>
    <xf numFmtId="0" fontId="85" fillId="40" borderId="19" xfId="0" applyFont="1" applyFill="1" applyBorder="1" applyAlignment="1">
      <alignment horizontal="center" vertical="center"/>
    </xf>
    <xf numFmtId="0" fontId="0" fillId="34" borderId="14" xfId="0" applyFill="1" applyBorder="1" applyAlignment="1">
      <alignment horizontal="center" vertical="center"/>
    </xf>
    <xf numFmtId="0" fontId="16" fillId="46" borderId="18" xfId="0" applyFont="1" applyFill="1" applyBorder="1" applyAlignment="1">
      <alignment horizontal="center" vertical="center" wrapText="1"/>
    </xf>
    <xf numFmtId="0" fontId="16" fillId="46" borderId="18" xfId="0" applyFont="1" applyFill="1" applyBorder="1" applyAlignment="1">
      <alignment horizontal="center" vertical="center"/>
    </xf>
    <xf numFmtId="49" fontId="16" fillId="46" borderId="18" xfId="0" applyNumberFormat="1" applyFont="1" applyFill="1" applyBorder="1" applyAlignment="1">
      <alignment horizontal="center" vertical="center"/>
    </xf>
    <xf numFmtId="0" fontId="16" fillId="46" borderId="19" xfId="0" applyFont="1" applyFill="1" applyBorder="1" applyAlignment="1">
      <alignment horizontal="center" vertical="center"/>
    </xf>
    <xf numFmtId="0" fontId="16" fillId="46" borderId="18" xfId="51" applyFont="1" applyFill="1" applyBorder="1" applyAlignment="1">
      <alignment horizontal="center" vertical="center" wrapText="1"/>
      <protection/>
    </xf>
    <xf numFmtId="0" fontId="16" fillId="46" borderId="18" xfId="51" applyFont="1" applyFill="1" applyBorder="1" applyAlignment="1">
      <alignment horizontal="center" vertical="center"/>
      <protection/>
    </xf>
    <xf numFmtId="49" fontId="16" fillId="46" borderId="24" xfId="51" applyNumberFormat="1" applyFont="1" applyFill="1" applyBorder="1" applyAlignment="1">
      <alignment horizontal="center" vertical="center"/>
      <protection/>
    </xf>
    <xf numFmtId="0" fontId="16" fillId="46" borderId="19" xfId="51" applyFont="1" applyFill="1" applyBorder="1" applyAlignment="1">
      <alignment horizontal="center" vertical="center"/>
      <protection/>
    </xf>
    <xf numFmtId="0" fontId="16" fillId="34" borderId="10" xfId="0" applyFont="1" applyFill="1" applyBorder="1" applyAlignment="1">
      <alignment horizontal="center" vertical="center" wrapText="1"/>
    </xf>
    <xf numFmtId="0" fontId="16" fillId="34" borderId="10" xfId="0" applyFont="1" applyFill="1" applyBorder="1" applyAlignment="1">
      <alignment horizontal="center" vertical="center"/>
    </xf>
    <xf numFmtId="0" fontId="16" fillId="46" borderId="10" xfId="0" applyFont="1" applyFill="1" applyBorder="1" applyAlignment="1">
      <alignment horizontal="center" vertical="center"/>
    </xf>
    <xf numFmtId="49" fontId="16" fillId="46" borderId="10" xfId="0" applyNumberFormat="1" applyFont="1" applyFill="1" applyBorder="1" applyAlignment="1">
      <alignment horizontal="center" vertical="center"/>
    </xf>
    <xf numFmtId="0" fontId="26" fillId="37" borderId="18" xfId="51" applyFont="1" applyFill="1" applyBorder="1" applyAlignment="1">
      <alignment horizontal="center" vertical="center" wrapText="1"/>
      <protection/>
    </xf>
    <xf numFmtId="0" fontId="26" fillId="33" borderId="10" xfId="0" applyFont="1" applyFill="1" applyBorder="1" applyAlignment="1">
      <alignment horizontal="center" vertical="center"/>
    </xf>
    <xf numFmtId="49" fontId="73" fillId="47" borderId="10" xfId="0" applyNumberFormat="1" applyFont="1" applyFill="1" applyBorder="1" applyAlignment="1">
      <alignment horizontal="center" vertical="center"/>
    </xf>
    <xf numFmtId="164" fontId="73" fillId="47" borderId="10" xfId="0" applyNumberFormat="1" applyFont="1" applyFill="1" applyBorder="1" applyAlignment="1">
      <alignment horizontal="center" vertical="center"/>
    </xf>
    <xf numFmtId="49" fontId="73" fillId="47" borderId="14"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0" fillId="0" borderId="15" xfId="0" applyFill="1" applyBorder="1" applyAlignment="1">
      <alignment horizontal="center" vertical="center"/>
    </xf>
    <xf numFmtId="0" fontId="0" fillId="33" borderId="15" xfId="0" applyFill="1" applyBorder="1" applyAlignment="1">
      <alignment horizontal="center" vertical="center"/>
    </xf>
    <xf numFmtId="0" fontId="0" fillId="33" borderId="15" xfId="0" applyFont="1" applyFill="1" applyBorder="1" applyAlignment="1">
      <alignment horizontal="center" vertical="center"/>
    </xf>
    <xf numFmtId="0" fontId="13" fillId="39" borderId="28" xfId="0" applyFont="1" applyFill="1" applyBorder="1" applyAlignment="1">
      <alignment horizontal="center" vertical="center"/>
    </xf>
    <xf numFmtId="0" fontId="76" fillId="33" borderId="15" xfId="0" applyFont="1" applyFill="1" applyBorder="1" applyAlignment="1">
      <alignment horizontal="center" vertical="center"/>
    </xf>
    <xf numFmtId="0" fontId="73" fillId="0" borderId="10" xfId="0" applyFont="1" applyBorder="1" applyAlignment="1">
      <alignment horizontal="center" vertical="center"/>
    </xf>
    <xf numFmtId="0" fontId="0" fillId="0" borderId="0" xfId="0" applyAlignment="1">
      <alignment horizontal="center" vertical="center"/>
    </xf>
    <xf numFmtId="0" fontId="26" fillId="37" borderId="21" xfId="0" applyFont="1" applyFill="1" applyBorder="1" applyAlignment="1">
      <alignment horizontal="center" vertical="center" wrapText="1"/>
    </xf>
    <xf numFmtId="0" fontId="0" fillId="33" borderId="10" xfId="0" applyFill="1" applyBorder="1" applyAlignment="1">
      <alignment horizontal="center" vertical="center"/>
    </xf>
    <xf numFmtId="0" fontId="13" fillId="0" borderId="10" xfId="0" applyFont="1" applyBorder="1" applyAlignment="1">
      <alignment horizontal="center" vertical="center"/>
    </xf>
    <xf numFmtId="0" fontId="0" fillId="33" borderId="10" xfId="0" applyFill="1" applyBorder="1" applyAlignment="1">
      <alignment horizontal="center" vertical="center"/>
    </xf>
    <xf numFmtId="0" fontId="16" fillId="0" borderId="19" xfId="0" applyFont="1" applyBorder="1" applyAlignment="1">
      <alignment horizontal="center" wrapText="1"/>
    </xf>
    <xf numFmtId="49" fontId="16" fillId="0" borderId="10" xfId="0" applyNumberFormat="1" applyFont="1" applyFill="1" applyBorder="1" applyAlignment="1">
      <alignment horizontal="center" vertical="center"/>
    </xf>
    <xf numFmtId="49" fontId="16" fillId="0" borderId="24" xfId="51" applyNumberFormat="1" applyFont="1" applyFill="1" applyBorder="1" applyAlignment="1">
      <alignment horizontal="center" vertical="center"/>
      <protection/>
    </xf>
    <xf numFmtId="0" fontId="9" fillId="0" borderId="19" xfId="51" applyFill="1" applyBorder="1" applyAlignment="1">
      <alignment horizontal="center" vertical="center"/>
      <protection/>
    </xf>
    <xf numFmtId="0" fontId="31" fillId="0" borderId="10" xfId="0" applyFont="1" applyFill="1" applyBorder="1" applyAlignment="1">
      <alignment horizontal="center" vertical="center"/>
    </xf>
    <xf numFmtId="0" fontId="17" fillId="40" borderId="28" xfId="0" applyFont="1" applyFill="1" applyBorder="1" applyAlignment="1">
      <alignment horizontal="center" vertical="center"/>
    </xf>
    <xf numFmtId="49" fontId="16" fillId="39" borderId="24" xfId="51" applyNumberFormat="1" applyFont="1" applyFill="1" applyBorder="1" applyAlignment="1">
      <alignment horizontal="center" vertical="center"/>
      <protection/>
    </xf>
    <xf numFmtId="0" fontId="81" fillId="39" borderId="18" xfId="0" applyFont="1" applyFill="1" applyBorder="1" applyAlignment="1">
      <alignment horizontal="center" vertical="center" wrapText="1"/>
    </xf>
    <xf numFmtId="0" fontId="81" fillId="39" borderId="18" xfId="0" applyFont="1" applyFill="1" applyBorder="1" applyAlignment="1">
      <alignment horizontal="center" vertical="center"/>
    </xf>
    <xf numFmtId="0" fontId="26" fillId="39" borderId="18" xfId="0" applyFont="1" applyFill="1" applyBorder="1" applyAlignment="1">
      <alignment horizontal="center" vertical="center" wrapText="1"/>
    </xf>
    <xf numFmtId="0" fontId="0" fillId="0" borderId="0" xfId="0" applyAlignment="1">
      <alignment wrapText="1"/>
    </xf>
    <xf numFmtId="0" fontId="86" fillId="0" borderId="0" xfId="0" applyFont="1" applyAlignment="1">
      <alignment horizontal="center" wrapText="1"/>
    </xf>
    <xf numFmtId="0" fontId="73" fillId="0" borderId="10" xfId="0" applyFont="1" applyBorder="1" applyAlignment="1">
      <alignment horizontal="center" vertical="center"/>
    </xf>
    <xf numFmtId="0" fontId="0" fillId="33" borderId="10" xfId="0" applyFill="1" applyBorder="1" applyAlignment="1">
      <alignment horizontal="center" vertical="center"/>
    </xf>
    <xf numFmtId="0" fontId="13" fillId="39"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37" borderId="10" xfId="0" applyFont="1" applyFill="1" applyBorder="1" applyAlignment="1">
      <alignment horizontal="center" vertical="center" wrapText="1"/>
    </xf>
    <xf numFmtId="0" fontId="73" fillId="33" borderId="10" xfId="0" applyFont="1" applyFill="1" applyBorder="1" applyAlignment="1">
      <alignment horizontal="center" vertical="center"/>
    </xf>
    <xf numFmtId="0" fontId="0" fillId="33" borderId="10" xfId="0" applyFill="1" applyBorder="1" applyAlignment="1">
      <alignment horizontal="center" vertical="center"/>
    </xf>
    <xf numFmtId="0" fontId="83" fillId="0" borderId="0" xfId="0" applyFont="1" applyAlignment="1">
      <alignment wrapText="1"/>
    </xf>
    <xf numFmtId="0" fontId="16" fillId="33" borderId="26" xfId="0" applyFont="1" applyFill="1" applyBorder="1" applyAlignment="1">
      <alignment vertical="center" wrapText="1"/>
    </xf>
    <xf numFmtId="0" fontId="16" fillId="33" borderId="11" xfId="0" applyFont="1" applyFill="1" applyBorder="1" applyAlignment="1">
      <alignment vertical="center" wrapText="1"/>
    </xf>
    <xf numFmtId="0" fontId="16" fillId="37" borderId="34" xfId="0" applyFont="1" applyFill="1" applyBorder="1" applyAlignment="1">
      <alignment vertical="center" wrapText="1"/>
    </xf>
    <xf numFmtId="0" fontId="16" fillId="37" borderId="35" xfId="0" applyFont="1" applyFill="1" applyBorder="1" applyAlignment="1">
      <alignment vertical="center" wrapText="1"/>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9" fillId="0" borderId="19" xfId="51" applyFont="1" applyBorder="1">
      <alignment/>
      <protection/>
    </xf>
    <xf numFmtId="0" fontId="16" fillId="37" borderId="18" xfId="51" applyFont="1" applyFill="1" applyBorder="1" applyAlignment="1">
      <alignment horizontal="center"/>
      <protection/>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9" fillId="0" borderId="25" xfId="51" applyFont="1" applyBorder="1">
      <alignment/>
      <protection/>
    </xf>
    <xf numFmtId="0" fontId="19" fillId="37" borderId="25" xfId="51" applyFont="1" applyFill="1" applyBorder="1" applyAlignment="1">
      <alignment horizontal="center" vertical="center" wrapText="1"/>
      <protection/>
    </xf>
    <xf numFmtId="0" fontId="37" fillId="37" borderId="10" xfId="51" applyFont="1" applyFill="1" applyBorder="1" applyAlignment="1">
      <alignment horizontal="center" vertical="center" wrapText="1"/>
      <protection/>
    </xf>
    <xf numFmtId="0" fontId="37" fillId="37" borderId="10" xfId="51" applyFont="1" applyFill="1" applyBorder="1" applyAlignment="1">
      <alignment horizontal="center" vertical="center"/>
      <protection/>
    </xf>
    <xf numFmtId="49" fontId="37" fillId="37" borderId="10" xfId="51" applyNumberFormat="1" applyFont="1" applyFill="1" applyBorder="1" applyAlignment="1">
      <alignment horizontal="center" vertical="center"/>
      <protection/>
    </xf>
    <xf numFmtId="0" fontId="38" fillId="0" borderId="10" xfId="51" applyFont="1" applyBorder="1" applyAlignment="1">
      <alignment horizontal="center" vertical="center"/>
      <protection/>
    </xf>
    <xf numFmtId="16" fontId="39" fillId="37" borderId="10" xfId="0" applyNumberFormat="1" applyFont="1" applyFill="1" applyBorder="1" applyAlignment="1">
      <alignment horizontal="center" vertical="center"/>
    </xf>
    <xf numFmtId="0" fontId="1" fillId="0" borderId="10" xfId="43" applyFont="1" applyFill="1" applyBorder="1" applyAlignment="1">
      <alignment horizontal="center" vertical="center" wrapText="1"/>
      <protection/>
    </xf>
    <xf numFmtId="0" fontId="41" fillId="37" borderId="10" xfId="51" applyFont="1" applyFill="1" applyBorder="1" applyAlignment="1">
      <alignment horizontal="center" vertical="center" wrapText="1"/>
      <protection/>
    </xf>
    <xf numFmtId="0" fontId="38" fillId="37" borderId="10" xfId="51" applyFont="1" applyFill="1" applyBorder="1" applyAlignment="1">
      <alignment horizontal="center" vertical="center" wrapText="1"/>
      <protection/>
    </xf>
    <xf numFmtId="0" fontId="37" fillId="43" borderId="10" xfId="51" applyFont="1" applyFill="1" applyBorder="1" applyAlignment="1">
      <alignment horizontal="center" vertical="center" wrapText="1"/>
      <protection/>
    </xf>
    <xf numFmtId="0" fontId="37" fillId="43" borderId="10" xfId="51" applyFont="1" applyFill="1" applyBorder="1" applyAlignment="1">
      <alignment horizontal="center" vertical="center"/>
      <protection/>
    </xf>
    <xf numFmtId="49" fontId="37" fillId="43" borderId="10" xfId="51" applyNumberFormat="1" applyFont="1" applyFill="1" applyBorder="1" applyAlignment="1">
      <alignment horizontal="center" vertical="center"/>
      <protection/>
    </xf>
    <xf numFmtId="0" fontId="38" fillId="35" borderId="10" xfId="51" applyFont="1" applyFill="1" applyBorder="1" applyAlignment="1">
      <alignment horizontal="center" vertical="center"/>
      <protection/>
    </xf>
    <xf numFmtId="0" fontId="13" fillId="37" borderId="10" xfId="0" applyNumberFormat="1" applyFont="1" applyFill="1" applyBorder="1" applyAlignment="1">
      <alignment horizontal="center" vertical="center"/>
    </xf>
    <xf numFmtId="0" fontId="40" fillId="40"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0" fontId="40" fillId="39" borderId="10" xfId="0" applyNumberFormat="1" applyFont="1" applyFill="1" applyBorder="1" applyAlignment="1">
      <alignment horizontal="center" vertical="center"/>
    </xf>
    <xf numFmtId="0" fontId="40" fillId="41" borderId="10" xfId="51" applyNumberFormat="1" applyFont="1" applyFill="1" applyBorder="1" applyAlignment="1">
      <alignment horizontal="center" vertical="center"/>
      <protection/>
    </xf>
    <xf numFmtId="0" fontId="39" fillId="39" borderId="10" xfId="0" applyNumberFormat="1" applyFont="1" applyFill="1" applyBorder="1" applyAlignment="1">
      <alignment horizontal="center" vertical="center"/>
    </xf>
    <xf numFmtId="0" fontId="39" fillId="37" borderId="10" xfId="51" applyNumberFormat="1" applyFont="1" applyFill="1" applyBorder="1" applyAlignment="1">
      <alignment horizontal="center" vertical="center"/>
      <protection/>
    </xf>
    <xf numFmtId="0" fontId="40" fillId="41" borderId="10" xfId="0" applyNumberFormat="1" applyFont="1" applyFill="1" applyBorder="1" applyAlignment="1">
      <alignment horizontal="center" vertical="center"/>
    </xf>
    <xf numFmtId="0" fontId="17" fillId="40" borderId="25" xfId="0" applyNumberFormat="1" applyFont="1" applyFill="1" applyBorder="1" applyAlignment="1">
      <alignment horizontal="center" vertical="center"/>
    </xf>
    <xf numFmtId="0" fontId="17" fillId="37" borderId="25" xfId="0" applyNumberFormat="1" applyFont="1" applyFill="1" applyBorder="1" applyAlignment="1">
      <alignment horizontal="center" vertical="center"/>
    </xf>
    <xf numFmtId="0" fontId="17" fillId="41" borderId="25" xfId="51" applyNumberFormat="1" applyFont="1" applyFill="1" applyBorder="1" applyAlignment="1">
      <alignment horizontal="center" vertical="center"/>
      <protection/>
    </xf>
    <xf numFmtId="0" fontId="13" fillId="37" borderId="25" xfId="51" applyNumberFormat="1" applyFont="1" applyFill="1" applyBorder="1" applyAlignment="1">
      <alignment horizontal="center" vertical="center"/>
      <protection/>
    </xf>
    <xf numFmtId="0" fontId="17" fillId="40" borderId="19" xfId="0" applyNumberFormat="1" applyFont="1" applyFill="1" applyBorder="1" applyAlignment="1">
      <alignment horizontal="center" vertical="center"/>
    </xf>
    <xf numFmtId="0" fontId="17" fillId="37" borderId="19" xfId="0" applyNumberFormat="1" applyFont="1" applyFill="1" applyBorder="1" applyAlignment="1">
      <alignment horizontal="center" vertical="center"/>
    </xf>
    <xf numFmtId="0" fontId="13" fillId="41" borderId="19" xfId="51" applyNumberFormat="1" applyFont="1" applyFill="1" applyBorder="1" applyAlignment="1">
      <alignment horizontal="center" vertical="center"/>
      <protection/>
    </xf>
    <xf numFmtId="0" fontId="13" fillId="37" borderId="19" xfId="51" applyNumberFormat="1" applyFont="1" applyFill="1" applyBorder="1" applyAlignment="1">
      <alignment horizontal="center" vertical="center"/>
      <protection/>
    </xf>
    <xf numFmtId="0" fontId="17" fillId="40" borderId="19" xfId="51" applyNumberFormat="1" applyFont="1" applyFill="1" applyBorder="1" applyAlignment="1">
      <alignment horizontal="center" vertical="center"/>
      <protection/>
    </xf>
    <xf numFmtId="0" fontId="17" fillId="37" borderId="19" xfId="51" applyNumberFormat="1" applyFont="1" applyFill="1" applyBorder="1" applyAlignment="1">
      <alignment horizontal="center" vertical="center"/>
      <protection/>
    </xf>
    <xf numFmtId="0" fontId="26" fillId="39" borderId="18" xfId="51" applyFont="1" applyFill="1" applyBorder="1" applyAlignment="1">
      <alignment horizontal="center" vertical="center" wrapText="1"/>
      <protection/>
    </xf>
    <xf numFmtId="0" fontId="9" fillId="39" borderId="18" xfId="0" applyFont="1" applyFill="1" applyBorder="1" applyAlignment="1">
      <alignment horizontal="center" vertical="center" wrapText="1"/>
    </xf>
    <xf numFmtId="0" fontId="37" fillId="48" borderId="10" xfId="0" applyFont="1" applyFill="1" applyBorder="1" applyAlignment="1">
      <alignment horizontal="center" vertical="center" wrapText="1"/>
    </xf>
    <xf numFmtId="49" fontId="37" fillId="49" borderId="10" xfId="0" applyNumberFormat="1" applyFont="1" applyFill="1" applyBorder="1" applyAlignment="1">
      <alignment horizontal="center" vertical="center"/>
    </xf>
    <xf numFmtId="0" fontId="37" fillId="49" borderId="10" xfId="0" applyFont="1" applyFill="1" applyBorder="1" applyAlignment="1">
      <alignment horizontal="center" vertical="center"/>
    </xf>
    <xf numFmtId="0" fontId="37" fillId="48" borderId="10" xfId="0" applyFont="1" applyFill="1" applyBorder="1" applyAlignment="1">
      <alignment horizontal="center" vertical="center"/>
    </xf>
    <xf numFmtId="0" fontId="37" fillId="33" borderId="10" xfId="0" applyFont="1" applyFill="1" applyBorder="1" applyAlignment="1">
      <alignment horizontal="center" vertical="center" wrapText="1"/>
    </xf>
    <xf numFmtId="49" fontId="37" fillId="39" borderId="10" xfId="0" applyNumberFormat="1" applyFont="1" applyFill="1" applyBorder="1" applyAlignment="1">
      <alignment horizontal="center" vertical="center"/>
    </xf>
    <xf numFmtId="0" fontId="37" fillId="39" borderId="10" xfId="0" applyFont="1" applyFill="1" applyBorder="1" applyAlignment="1">
      <alignment horizontal="center" vertical="center"/>
    </xf>
    <xf numFmtId="0" fontId="37" fillId="33" borderId="10" xfId="0" applyFont="1" applyFill="1" applyBorder="1" applyAlignment="1">
      <alignment horizontal="center" vertical="center"/>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xf>
    <xf numFmtId="0" fontId="37" fillId="35" borderId="10" xfId="0" applyFont="1" applyFill="1" applyBorder="1" applyAlignment="1">
      <alignment horizontal="center" vertical="center" wrapText="1"/>
    </xf>
    <xf numFmtId="0" fontId="37" fillId="35" borderId="10" xfId="0" applyFont="1" applyFill="1" applyBorder="1" applyAlignment="1">
      <alignment horizontal="center" vertical="center"/>
    </xf>
    <xf numFmtId="49" fontId="37" fillId="43" borderId="10" xfId="0" applyNumberFormat="1" applyFont="1" applyFill="1" applyBorder="1" applyAlignment="1">
      <alignment horizontal="center" vertical="center"/>
    </xf>
    <xf numFmtId="0" fontId="37" fillId="43" borderId="10" xfId="0" applyFont="1" applyFill="1" applyBorder="1" applyAlignment="1">
      <alignment horizontal="center" vertical="center"/>
    </xf>
    <xf numFmtId="49" fontId="37" fillId="43" borderId="18" xfId="0" applyNumberFormat="1" applyFont="1" applyFill="1" applyBorder="1" applyAlignment="1">
      <alignment horizontal="center" vertical="center"/>
    </xf>
    <xf numFmtId="0" fontId="37" fillId="43" borderId="19" xfId="0" applyFont="1" applyFill="1" applyBorder="1" applyAlignment="1">
      <alignment horizontal="center" vertical="center"/>
    </xf>
    <xf numFmtId="49" fontId="37" fillId="35" borderId="10" xfId="0" applyNumberFormat="1" applyFont="1" applyFill="1" applyBorder="1" applyAlignment="1">
      <alignment horizontal="center" vertical="center"/>
    </xf>
    <xf numFmtId="49" fontId="37" fillId="39" borderId="18" xfId="0" applyNumberFormat="1" applyFont="1" applyFill="1" applyBorder="1" applyAlignment="1">
      <alignment horizontal="center" vertical="center"/>
    </xf>
    <xf numFmtId="0" fontId="37" fillId="39" borderId="19" xfId="0" applyFont="1" applyFill="1" applyBorder="1" applyAlignment="1">
      <alignment horizontal="center" vertical="center"/>
    </xf>
    <xf numFmtId="49" fontId="37" fillId="33" borderId="10" xfId="0" applyNumberFormat="1" applyFont="1" applyFill="1" applyBorder="1" applyAlignment="1">
      <alignment horizontal="center" vertical="center"/>
    </xf>
    <xf numFmtId="0" fontId="0" fillId="0" borderId="19" xfId="0" applyFont="1" applyBorder="1" applyAlignment="1">
      <alignment horizontal="center" vertical="center" wrapText="1"/>
    </xf>
    <xf numFmtId="0" fontId="37" fillId="37" borderId="18" xfId="0" applyFont="1" applyFill="1" applyBorder="1" applyAlignment="1">
      <alignment horizontal="center" vertical="center" wrapText="1"/>
    </xf>
    <xf numFmtId="0" fontId="37" fillId="37" borderId="18" xfId="0" applyFont="1" applyFill="1" applyBorder="1" applyAlignment="1">
      <alignment horizontal="center" vertical="center"/>
    </xf>
    <xf numFmtId="49" fontId="37" fillId="37" borderId="18" xfId="0" applyNumberFormat="1" applyFont="1" applyFill="1" applyBorder="1" applyAlignment="1">
      <alignment horizontal="center" vertical="center"/>
    </xf>
    <xf numFmtId="0" fontId="37" fillId="37" borderId="19" xfId="0" applyFont="1" applyFill="1" applyBorder="1" applyAlignment="1">
      <alignment horizontal="center" vertical="center"/>
    </xf>
    <xf numFmtId="0" fontId="37" fillId="0" borderId="19" xfId="0" applyFont="1" applyBorder="1" applyAlignment="1">
      <alignment horizontal="center" vertical="center" wrapText="1"/>
    </xf>
    <xf numFmtId="0" fontId="0" fillId="0" borderId="19" xfId="0" applyFont="1" applyBorder="1" applyAlignment="1">
      <alignment vertical="center"/>
    </xf>
    <xf numFmtId="0" fontId="38" fillId="0" borderId="19" xfId="0" applyFont="1" applyBorder="1" applyAlignment="1">
      <alignment vertical="center"/>
    </xf>
    <xf numFmtId="0" fontId="0" fillId="0" borderId="10" xfId="0" applyFont="1" applyBorder="1" applyAlignment="1">
      <alignment horizontal="center" vertical="center"/>
    </xf>
    <xf numFmtId="0" fontId="37" fillId="37" borderId="18" xfId="51" applyFont="1" applyFill="1" applyBorder="1" applyAlignment="1">
      <alignment horizontal="center" vertical="center" wrapText="1"/>
      <protection/>
    </xf>
    <xf numFmtId="0" fontId="37" fillId="37" borderId="18" xfId="51" applyFont="1" applyFill="1" applyBorder="1" applyAlignment="1">
      <alignment horizontal="center" vertical="center"/>
      <protection/>
    </xf>
    <xf numFmtId="49" fontId="37" fillId="37" borderId="18" xfId="51" applyNumberFormat="1" applyFont="1" applyFill="1" applyBorder="1" applyAlignment="1">
      <alignment horizontal="center" vertical="center"/>
      <protection/>
    </xf>
    <xf numFmtId="0" fontId="37" fillId="37" borderId="19" xfId="51" applyFont="1" applyFill="1" applyBorder="1" applyAlignment="1">
      <alignment horizontal="center" vertical="center"/>
      <protection/>
    </xf>
    <xf numFmtId="0" fontId="37" fillId="37" borderId="10" xfId="0" applyFont="1" applyFill="1" applyBorder="1" applyAlignment="1">
      <alignment horizontal="center" vertical="center" wrapText="1"/>
    </xf>
    <xf numFmtId="0" fontId="37" fillId="37" borderId="10" xfId="0" applyFont="1" applyFill="1" applyBorder="1" applyAlignment="1">
      <alignment horizontal="center" vertical="center"/>
    </xf>
    <xf numFmtId="49" fontId="37" fillId="37" borderId="10" xfId="0" applyNumberFormat="1" applyFont="1" applyFill="1" applyBorder="1" applyAlignment="1">
      <alignment horizontal="center" vertical="center"/>
    </xf>
    <xf numFmtId="0" fontId="38" fillId="0" borderId="19" xfId="51" applyFont="1" applyBorder="1" applyAlignment="1">
      <alignment horizontal="center" vertical="center"/>
      <protection/>
    </xf>
    <xf numFmtId="0" fontId="37" fillId="43" borderId="18" xfId="0" applyFont="1" applyFill="1" applyBorder="1" applyAlignment="1">
      <alignment horizontal="center" vertical="center" wrapText="1"/>
    </xf>
    <xf numFmtId="0" fontId="37" fillId="43" borderId="18" xfId="0" applyFont="1" applyFill="1" applyBorder="1" applyAlignment="1">
      <alignment horizontal="center" vertical="center"/>
    </xf>
    <xf numFmtId="0" fontId="0" fillId="0" borderId="19" xfId="0" applyFont="1" applyBorder="1" applyAlignment="1">
      <alignment horizontal="center" vertical="center"/>
    </xf>
    <xf numFmtId="0" fontId="0" fillId="35" borderId="19" xfId="0" applyFont="1" applyFill="1" applyBorder="1" applyAlignment="1">
      <alignment horizontal="center" vertical="center"/>
    </xf>
    <xf numFmtId="0" fontId="38" fillId="43" borderId="18" xfId="0" applyFont="1" applyFill="1" applyBorder="1" applyAlignment="1">
      <alignment horizontal="center" vertical="center" wrapText="1"/>
    </xf>
    <xf numFmtId="0" fontId="17" fillId="33" borderId="13" xfId="0" applyFont="1" applyFill="1" applyBorder="1" applyAlignment="1">
      <alignment vertical="center" wrapText="1"/>
    </xf>
    <xf numFmtId="0" fontId="17" fillId="33" borderId="20" xfId="0" applyFont="1" applyFill="1" applyBorder="1" applyAlignment="1">
      <alignment vertical="center" wrapText="1"/>
    </xf>
    <xf numFmtId="16" fontId="74" fillId="0" borderId="10" xfId="0" applyNumberFormat="1" applyFont="1" applyBorder="1" applyAlignment="1">
      <alignment vertical="center"/>
    </xf>
    <xf numFmtId="0" fontId="74" fillId="0" borderId="10" xfId="0" applyFont="1" applyBorder="1" applyAlignment="1">
      <alignment vertical="center"/>
    </xf>
    <xf numFmtId="0" fontId="13" fillId="7" borderId="12" xfId="0" applyFont="1" applyFill="1" applyBorder="1" applyAlignment="1">
      <alignment horizontal="center" vertical="center"/>
    </xf>
    <xf numFmtId="0" fontId="17" fillId="37" borderId="22" xfId="0" applyFont="1" applyFill="1" applyBorder="1" applyAlignment="1">
      <alignment horizontal="center" vertical="center"/>
    </xf>
    <xf numFmtId="0" fontId="13" fillId="5" borderId="12" xfId="0" applyFont="1" applyFill="1" applyBorder="1" applyAlignment="1">
      <alignment horizontal="center" vertical="center"/>
    </xf>
    <xf numFmtId="0" fontId="13" fillId="37" borderId="22" xfId="0" applyFont="1" applyFill="1" applyBorder="1" applyAlignment="1">
      <alignment horizontal="center" vertical="center"/>
    </xf>
    <xf numFmtId="0" fontId="17" fillId="42" borderId="16" xfId="0" applyFont="1" applyFill="1" applyBorder="1" applyAlignment="1">
      <alignment horizontal="center" vertical="center"/>
    </xf>
    <xf numFmtId="0" fontId="0" fillId="0" borderId="10" xfId="0" applyFont="1" applyBorder="1" applyAlignment="1">
      <alignment vertical="center"/>
    </xf>
    <xf numFmtId="0" fontId="37" fillId="35" borderId="22" xfId="0" applyFont="1" applyFill="1" applyBorder="1" applyAlignment="1">
      <alignment horizontal="center" vertical="center" wrapText="1"/>
    </xf>
    <xf numFmtId="0" fontId="37" fillId="43" borderId="21" xfId="0" applyFont="1" applyFill="1" applyBorder="1" applyAlignment="1">
      <alignment horizontal="center" vertical="center"/>
    </xf>
    <xf numFmtId="49" fontId="37" fillId="43" borderId="21" xfId="0" applyNumberFormat="1" applyFont="1" applyFill="1" applyBorder="1" applyAlignment="1">
      <alignment horizontal="center" vertical="center"/>
    </xf>
    <xf numFmtId="0" fontId="37" fillId="43" borderId="22" xfId="0" applyFont="1" applyFill="1" applyBorder="1" applyAlignment="1">
      <alignment horizontal="center" vertical="center"/>
    </xf>
    <xf numFmtId="0" fontId="0" fillId="35" borderId="22" xfId="0" applyFont="1" applyFill="1" applyBorder="1" applyAlignment="1">
      <alignment vertical="center"/>
    </xf>
    <xf numFmtId="0" fontId="16" fillId="37" borderId="14" xfId="0" applyFont="1" applyFill="1" applyBorder="1" applyAlignment="1">
      <alignment vertical="center" wrapText="1"/>
    </xf>
    <xf numFmtId="0" fontId="16" fillId="37" borderId="17" xfId="0" applyFont="1" applyFill="1" applyBorder="1" applyAlignment="1">
      <alignment vertical="center" wrapText="1"/>
    </xf>
    <xf numFmtId="0" fontId="73" fillId="0" borderId="10" xfId="0" applyFont="1" applyBorder="1" applyAlignment="1">
      <alignment horizontal="center" vertical="center"/>
    </xf>
    <xf numFmtId="49" fontId="73" fillId="44" borderId="14" xfId="0" applyNumberFormat="1" applyFont="1" applyFill="1" applyBorder="1" applyAlignment="1">
      <alignment horizontal="center" vertical="center"/>
    </xf>
    <xf numFmtId="49" fontId="73" fillId="44" borderId="15" xfId="0" applyNumberFormat="1" applyFont="1" applyFill="1" applyBorder="1" applyAlignment="1">
      <alignment horizontal="center" vertical="center"/>
    </xf>
    <xf numFmtId="0" fontId="74" fillId="0" borderId="10" xfId="0" applyFont="1" applyBorder="1" applyAlignment="1">
      <alignment horizontal="center" vertical="center"/>
    </xf>
    <xf numFmtId="0" fontId="78" fillId="0" borderId="10" xfId="0" applyFont="1" applyBorder="1" applyAlignment="1">
      <alignment horizontal="center" vertical="center"/>
    </xf>
    <xf numFmtId="0" fontId="78" fillId="0" borderId="15" xfId="0" applyFont="1" applyBorder="1" applyAlignment="1">
      <alignment horizontal="left" vertical="center"/>
    </xf>
    <xf numFmtId="0" fontId="14" fillId="0" borderId="10" xfId="0" applyFont="1" applyBorder="1" applyAlignment="1">
      <alignment horizontal="center" vertical="center"/>
    </xf>
    <xf numFmtId="0" fontId="13" fillId="37" borderId="10" xfId="51" applyFont="1" applyFill="1" applyBorder="1" applyAlignment="1">
      <alignment horizontal="center" vertical="center" wrapText="1"/>
      <protection/>
    </xf>
    <xf numFmtId="49"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16" fontId="17" fillId="33" borderId="11" xfId="0" applyNumberFormat="1" applyFont="1" applyFill="1" applyBorder="1" applyAlignment="1">
      <alignment horizontal="center" vertical="center" wrapText="1"/>
    </xf>
    <xf numFmtId="0" fontId="17" fillId="33" borderId="36" xfId="0" applyFont="1" applyFill="1" applyBorder="1" applyAlignment="1">
      <alignment horizontal="center" vertical="center" wrapText="1"/>
    </xf>
    <xf numFmtId="16" fontId="17" fillId="37" borderId="35" xfId="0" applyNumberFormat="1" applyFont="1" applyFill="1" applyBorder="1" applyAlignment="1">
      <alignment horizontal="center" vertical="center" wrapText="1"/>
    </xf>
    <xf numFmtId="0" fontId="17" fillId="37" borderId="37" xfId="0" applyFont="1" applyFill="1" applyBorder="1" applyAlignment="1">
      <alignment horizontal="center" vertical="center" wrapText="1"/>
    </xf>
    <xf numFmtId="16" fontId="17" fillId="37" borderId="35" xfId="0" applyNumberFormat="1" applyFont="1" applyFill="1" applyBorder="1" applyAlignment="1">
      <alignment horizontal="center" vertical="center"/>
    </xf>
    <xf numFmtId="0" fontId="17" fillId="37" borderId="37" xfId="0" applyFont="1" applyFill="1" applyBorder="1" applyAlignment="1">
      <alignment horizontal="center" vertical="center"/>
    </xf>
    <xf numFmtId="0" fontId="13" fillId="37" borderId="10" xfId="0" applyFont="1" applyFill="1" applyBorder="1" applyAlignment="1">
      <alignment horizontal="center" vertical="center" wrapText="1"/>
    </xf>
    <xf numFmtId="16" fontId="17" fillId="33" borderId="35" xfId="0" applyNumberFormat="1" applyFont="1" applyFill="1" applyBorder="1" applyAlignment="1">
      <alignment horizontal="center" vertical="center"/>
    </xf>
    <xf numFmtId="0" fontId="17" fillId="33" borderId="37" xfId="0" applyFont="1" applyFill="1" applyBorder="1" applyAlignment="1">
      <alignment horizontal="center" vertical="center"/>
    </xf>
    <xf numFmtId="0" fontId="16" fillId="37" borderId="26"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36" xfId="0" applyFont="1" applyFill="1" applyBorder="1" applyAlignment="1">
      <alignment horizontal="center" vertical="center" wrapText="1"/>
    </xf>
    <xf numFmtId="0" fontId="10" fillId="7" borderId="14"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4"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5" xfId="0" applyFont="1" applyFill="1" applyBorder="1" applyAlignment="1" quotePrefix="1">
      <alignment horizontal="center" vertical="center"/>
    </xf>
    <xf numFmtId="0" fontId="34" fillId="7" borderId="14"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10" fillId="7" borderId="17" xfId="0" applyFont="1" applyFill="1" applyBorder="1" applyAlignment="1">
      <alignment horizontal="left" vertical="center" wrapText="1"/>
    </xf>
    <xf numFmtId="0" fontId="10" fillId="7" borderId="17" xfId="0" applyFont="1" applyFill="1" applyBorder="1" applyAlignment="1">
      <alignment horizontal="left" vertical="center"/>
    </xf>
    <xf numFmtId="0" fontId="10" fillId="7" borderId="15" xfId="0" applyFont="1" applyFill="1" applyBorder="1" applyAlignment="1">
      <alignment horizontal="left" vertical="center"/>
    </xf>
    <xf numFmtId="0" fontId="13" fillId="0" borderId="10" xfId="0" applyFont="1" applyBorder="1" applyAlignment="1">
      <alignment horizontal="center" vertical="center"/>
    </xf>
    <xf numFmtId="0" fontId="0" fillId="0" borderId="13"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16" fontId="17" fillId="33" borderId="17" xfId="0" applyNumberFormat="1"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3" fillId="37" borderId="38" xfId="52" applyFont="1" applyFill="1" applyBorder="1" applyAlignment="1">
      <alignment horizontal="center" vertical="center" wrapText="1"/>
      <protection/>
    </xf>
    <xf numFmtId="0" fontId="13" fillId="37" borderId="39" xfId="52"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0" fontId="13" fillId="37" borderId="1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6" fillId="37" borderId="26" xfId="52" applyFont="1" applyFill="1" applyBorder="1" applyAlignment="1">
      <alignment horizontal="center" vertical="center" wrapText="1"/>
      <protection/>
    </xf>
    <xf numFmtId="0" fontId="16" fillId="37" borderId="11" xfId="52" applyFont="1" applyFill="1" applyBorder="1" applyAlignment="1">
      <alignment horizontal="center" vertical="center" wrapText="1"/>
      <protection/>
    </xf>
    <xf numFmtId="0" fontId="16" fillId="37" borderId="36" xfId="52" applyFont="1" applyFill="1" applyBorder="1" applyAlignment="1">
      <alignment horizontal="center" vertical="center" wrapText="1"/>
      <protection/>
    </xf>
    <xf numFmtId="0" fontId="16" fillId="37" borderId="34" xfId="0"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7" borderId="37"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7" fillId="36" borderId="10"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5" xfId="0" applyFont="1" applyFill="1" applyBorder="1" applyAlignment="1">
      <alignment horizontal="center" vertical="center" wrapText="1"/>
    </xf>
    <xf numFmtId="0" fontId="13" fillId="37" borderId="12" xfId="0" applyFont="1" applyFill="1" applyBorder="1" applyAlignment="1">
      <alignment horizontal="center" vertical="center" wrapText="1"/>
    </xf>
    <xf numFmtId="16" fontId="17" fillId="33" borderId="20" xfId="0" applyNumberFormat="1"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73" fillId="0" borderId="12" xfId="0" applyFont="1" applyBorder="1" applyAlignment="1">
      <alignment horizontal="center" vertical="center"/>
    </xf>
    <xf numFmtId="0" fontId="73" fillId="0" borderId="40" xfId="0" applyFont="1" applyBorder="1" applyAlignment="1">
      <alignment horizontal="center" vertical="center"/>
    </xf>
    <xf numFmtId="0" fontId="73" fillId="0" borderId="16" xfId="0" applyFont="1" applyBorder="1" applyAlignment="1">
      <alignment horizontal="center" vertical="center"/>
    </xf>
    <xf numFmtId="0" fontId="0" fillId="0" borderId="0" xfId="0" applyAlignment="1">
      <alignment horizontal="center" vertical="center"/>
    </xf>
    <xf numFmtId="0" fontId="73" fillId="0" borderId="10" xfId="0" applyFont="1" applyBorder="1" applyAlignment="1">
      <alignment horizontal="center" vertical="center"/>
    </xf>
    <xf numFmtId="49" fontId="73" fillId="44" borderId="14" xfId="0" applyNumberFormat="1" applyFont="1" applyFill="1" applyBorder="1" applyAlignment="1">
      <alignment horizontal="center" vertical="center"/>
    </xf>
    <xf numFmtId="49" fontId="73" fillId="44" borderId="17" xfId="0" applyNumberFormat="1" applyFont="1" applyFill="1" applyBorder="1" applyAlignment="1">
      <alignment horizontal="center" vertical="center"/>
    </xf>
    <xf numFmtId="49" fontId="73" fillId="44" borderId="15" xfId="0" applyNumberFormat="1" applyFont="1" applyFill="1" applyBorder="1" applyAlignment="1">
      <alignment horizontal="center" vertical="center"/>
    </xf>
    <xf numFmtId="0" fontId="73" fillId="36" borderId="14" xfId="0" applyFont="1" applyFill="1" applyBorder="1" applyAlignment="1">
      <alignment horizontal="center" vertical="center"/>
    </xf>
    <xf numFmtId="0" fontId="73" fillId="36" borderId="17" xfId="0" applyFont="1" applyFill="1" applyBorder="1" applyAlignment="1">
      <alignment horizontal="center" vertical="center"/>
    </xf>
    <xf numFmtId="0" fontId="74" fillId="0" borderId="10" xfId="0" applyFont="1" applyBorder="1" applyAlignment="1">
      <alignment horizontal="center" vertical="center"/>
    </xf>
    <xf numFmtId="16" fontId="74" fillId="0" borderId="10" xfId="0" applyNumberFormat="1" applyFont="1" applyBorder="1" applyAlignment="1">
      <alignment horizontal="center" vertical="center"/>
    </xf>
    <xf numFmtId="0" fontId="73" fillId="36" borderId="15" xfId="0" applyFont="1" applyFill="1" applyBorder="1" applyAlignment="1">
      <alignment horizontal="center" vertical="center"/>
    </xf>
    <xf numFmtId="0" fontId="74" fillId="36" borderId="10" xfId="0" applyFont="1" applyFill="1" applyBorder="1" applyAlignment="1">
      <alignment horizontal="center" vertical="center" wrapText="1"/>
    </xf>
    <xf numFmtId="0" fontId="74" fillId="36" borderId="13" xfId="0" applyFont="1" applyFill="1" applyBorder="1" applyAlignment="1">
      <alignment horizontal="center" vertical="center" wrapText="1"/>
    </xf>
    <xf numFmtId="0" fontId="74" fillId="36" borderId="20" xfId="0" applyFont="1" applyFill="1" applyBorder="1" applyAlignment="1">
      <alignment horizontal="center" vertical="center" wrapText="1"/>
    </xf>
    <xf numFmtId="0" fontId="74" fillId="36" borderId="29" xfId="0" applyFont="1" applyFill="1" applyBorder="1" applyAlignment="1">
      <alignment horizontal="center" vertical="center" wrapText="1"/>
    </xf>
    <xf numFmtId="0" fontId="74" fillId="36" borderId="27" xfId="0" applyFont="1" applyFill="1" applyBorder="1" applyAlignment="1">
      <alignment horizontal="center" vertical="center" wrapText="1"/>
    </xf>
    <xf numFmtId="0" fontId="74" fillId="36" borderId="0" xfId="0" applyFont="1" applyFill="1" applyBorder="1" applyAlignment="1">
      <alignment horizontal="center" vertical="center" wrapText="1"/>
    </xf>
    <xf numFmtId="0" fontId="74" fillId="36" borderId="41" xfId="0" applyFont="1" applyFill="1" applyBorder="1" applyAlignment="1">
      <alignment horizontal="center" vertical="center" wrapText="1"/>
    </xf>
    <xf numFmtId="0" fontId="74" fillId="36" borderId="26" xfId="0" applyFont="1" applyFill="1" applyBorder="1" applyAlignment="1">
      <alignment horizontal="center" vertical="center" wrapText="1"/>
    </xf>
    <xf numFmtId="0" fontId="74" fillId="36" borderId="11" xfId="0" applyFont="1" applyFill="1" applyBorder="1" applyAlignment="1">
      <alignment horizontal="center" vertical="center" wrapText="1"/>
    </xf>
    <xf numFmtId="0" fontId="74" fillId="36" borderId="36" xfId="0" applyFont="1" applyFill="1" applyBorder="1" applyAlignment="1">
      <alignment horizontal="center" vertical="center" wrapText="1"/>
    </xf>
    <xf numFmtId="0" fontId="74" fillId="36" borderId="12" xfId="0" applyFont="1" applyFill="1" applyBorder="1" applyAlignment="1">
      <alignment horizontal="center" vertical="center" textRotation="90"/>
    </xf>
    <xf numFmtId="0" fontId="74" fillId="36" borderId="16" xfId="0" applyFont="1" applyFill="1" applyBorder="1" applyAlignment="1">
      <alignment horizontal="center" vertical="center" textRotation="90"/>
    </xf>
    <xf numFmtId="49" fontId="73" fillId="47" borderId="14" xfId="0" applyNumberFormat="1" applyFont="1" applyFill="1" applyBorder="1" applyAlignment="1">
      <alignment horizontal="center" vertical="center"/>
    </xf>
    <xf numFmtId="49" fontId="73" fillId="47" borderId="17" xfId="0" applyNumberFormat="1" applyFont="1" applyFill="1" applyBorder="1" applyAlignment="1">
      <alignment horizontal="center" vertical="center"/>
    </xf>
    <xf numFmtId="49" fontId="73" fillId="47" borderId="15" xfId="0" applyNumberFormat="1" applyFont="1" applyFill="1" applyBorder="1" applyAlignment="1">
      <alignment horizontal="center" vertical="center"/>
    </xf>
    <xf numFmtId="0" fontId="74" fillId="36" borderId="14" xfId="0" applyFont="1" applyFill="1" applyBorder="1" applyAlignment="1">
      <alignment horizontal="center" vertical="center"/>
    </xf>
    <xf numFmtId="0" fontId="74" fillId="36" borderId="17" xfId="0" applyFont="1" applyFill="1" applyBorder="1" applyAlignment="1">
      <alignment horizontal="center" vertical="center"/>
    </xf>
    <xf numFmtId="0" fontId="0" fillId="33" borderId="13" xfId="0" applyFill="1" applyBorder="1" applyAlignment="1">
      <alignment horizontal="center" vertical="center"/>
    </xf>
    <xf numFmtId="0" fontId="0" fillId="33" borderId="29" xfId="0" applyFill="1" applyBorder="1" applyAlignment="1">
      <alignment horizontal="center" vertical="center"/>
    </xf>
    <xf numFmtId="0" fontId="0" fillId="33" borderId="10" xfId="0" applyFill="1" applyBorder="1" applyAlignment="1">
      <alignment horizontal="center" vertical="center"/>
    </xf>
    <xf numFmtId="0" fontId="73" fillId="33" borderId="10" xfId="0" applyFont="1" applyFill="1" applyBorder="1" applyAlignment="1">
      <alignment horizontal="center" vertical="center"/>
    </xf>
    <xf numFmtId="0" fontId="86" fillId="0" borderId="13" xfId="0" applyFont="1" applyBorder="1" applyAlignment="1">
      <alignment horizontal="center" vertical="center"/>
    </xf>
    <xf numFmtId="0" fontId="86" fillId="0" borderId="29" xfId="0" applyFont="1" applyBorder="1" applyAlignment="1">
      <alignment horizontal="center" vertical="center"/>
    </xf>
    <xf numFmtId="0" fontId="86" fillId="0" borderId="26" xfId="0" applyFont="1" applyBorder="1" applyAlignment="1">
      <alignment horizontal="center" vertical="center"/>
    </xf>
    <xf numFmtId="0" fontId="86" fillId="0" borderId="36" xfId="0" applyFont="1" applyBorder="1" applyAlignment="1">
      <alignment horizontal="center" vertical="center"/>
    </xf>
    <xf numFmtId="0" fontId="86" fillId="0" borderId="14" xfId="0" applyFont="1" applyBorder="1" applyAlignment="1">
      <alignment horizontal="center" vertical="center"/>
    </xf>
    <xf numFmtId="0" fontId="86" fillId="0" borderId="17" xfId="0" applyFont="1" applyBorder="1" applyAlignment="1">
      <alignment horizontal="center" vertical="center"/>
    </xf>
    <xf numFmtId="0" fontId="86" fillId="0" borderId="15" xfId="0" applyFont="1" applyBorder="1" applyAlignment="1">
      <alignment horizontal="center" vertical="center"/>
    </xf>
    <xf numFmtId="0" fontId="78" fillId="0" borderId="10" xfId="0" applyFont="1" applyBorder="1" applyAlignment="1">
      <alignment horizontal="center" vertical="center"/>
    </xf>
    <xf numFmtId="0" fontId="73" fillId="0" borderId="14" xfId="0" applyFont="1" applyBorder="1" applyAlignment="1">
      <alignment horizontal="center" vertical="center"/>
    </xf>
    <xf numFmtId="0" fontId="73" fillId="0" borderId="15" xfId="0" applyFont="1" applyBorder="1" applyAlignment="1">
      <alignment horizontal="center" vertical="center"/>
    </xf>
    <xf numFmtId="0" fontId="73" fillId="0" borderId="17" xfId="0" applyFont="1" applyBorder="1" applyAlignment="1">
      <alignment horizontal="center" vertical="center"/>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9" xfId="0" applyFont="1" applyBorder="1" applyAlignment="1">
      <alignment horizontal="center" vertical="center" wrapText="1"/>
    </xf>
    <xf numFmtId="0" fontId="0" fillId="0" borderId="10" xfId="0" applyFill="1"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17" fillId="39" borderId="14" xfId="0" applyFont="1" applyFill="1" applyBorder="1" applyAlignment="1">
      <alignment horizontal="center" vertical="center" wrapText="1"/>
    </xf>
    <xf numFmtId="0" fontId="17" fillId="39" borderId="15" xfId="0" applyFont="1" applyFill="1" applyBorder="1" applyAlignment="1">
      <alignment horizontal="center" vertical="center" wrapText="1"/>
    </xf>
    <xf numFmtId="0" fontId="0" fillId="35" borderId="13" xfId="0" applyFill="1" applyBorder="1" applyAlignment="1">
      <alignment horizontal="center" vertical="center"/>
    </xf>
    <xf numFmtId="0" fontId="0" fillId="35" borderId="29" xfId="0" applyFill="1" applyBorder="1" applyAlignment="1">
      <alignment horizontal="center" vertical="center"/>
    </xf>
    <xf numFmtId="0" fontId="73" fillId="35" borderId="10" xfId="0" applyFont="1" applyFill="1" applyBorder="1" applyAlignment="1">
      <alignment horizontal="center" vertical="center"/>
    </xf>
    <xf numFmtId="0" fontId="73" fillId="35" borderId="14" xfId="0" applyFont="1" applyFill="1" applyBorder="1" applyAlignment="1">
      <alignment horizontal="center" vertical="center"/>
    </xf>
    <xf numFmtId="0" fontId="73" fillId="35" borderId="15" xfId="0" applyFont="1" applyFill="1" applyBorder="1" applyAlignment="1">
      <alignment horizontal="center" vertical="center"/>
    </xf>
    <xf numFmtId="0" fontId="73" fillId="35" borderId="17" xfId="0" applyFont="1" applyFill="1" applyBorder="1" applyAlignment="1">
      <alignment horizontal="center" vertical="center"/>
    </xf>
    <xf numFmtId="0" fontId="78" fillId="35" borderId="10" xfId="0" applyFont="1" applyFill="1" applyBorder="1" applyAlignment="1">
      <alignment horizontal="center" vertical="center"/>
    </xf>
    <xf numFmtId="0" fontId="0" fillId="0" borderId="10" xfId="0" applyBorder="1" applyAlignment="1">
      <alignment horizontal="center" vertical="center"/>
    </xf>
    <xf numFmtId="0" fontId="0" fillId="6" borderId="13" xfId="0" applyFill="1" applyBorder="1" applyAlignment="1">
      <alignment horizontal="center" vertical="center"/>
    </xf>
    <xf numFmtId="0" fontId="0" fillId="6" borderId="29"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6" borderId="10"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6" borderId="17" xfId="0" applyFill="1" applyBorder="1" applyAlignment="1">
      <alignment horizontal="center" vertical="center"/>
    </xf>
    <xf numFmtId="0" fontId="0" fillId="35" borderId="14" xfId="0" applyFill="1" applyBorder="1" applyAlignment="1">
      <alignment horizontal="center" vertical="center"/>
    </xf>
    <xf numFmtId="0" fontId="0" fillId="35" borderId="17" xfId="0" applyFill="1" applyBorder="1" applyAlignment="1">
      <alignment horizontal="center" vertical="center"/>
    </xf>
    <xf numFmtId="0" fontId="0" fillId="35" borderId="15" xfId="0" applyFill="1" applyBorder="1" applyAlignment="1">
      <alignment horizontal="center" vertical="center"/>
    </xf>
    <xf numFmtId="0" fontId="0" fillId="34" borderId="14" xfId="0" applyFill="1" applyBorder="1" applyAlignment="1">
      <alignment horizontal="center" vertical="center"/>
    </xf>
    <xf numFmtId="0" fontId="0" fillId="34" borderId="17" xfId="0" applyFill="1" applyBorder="1" applyAlignment="1">
      <alignment horizontal="center" vertical="center"/>
    </xf>
    <xf numFmtId="0" fontId="0" fillId="34" borderId="15" xfId="0" applyFill="1" applyBorder="1" applyAlignment="1">
      <alignment horizontal="center" vertical="center"/>
    </xf>
    <xf numFmtId="0" fontId="0" fillId="33" borderId="14" xfId="0" applyFill="1"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49" fontId="73" fillId="0" borderId="14" xfId="0" applyNumberFormat="1" applyFont="1" applyBorder="1" applyAlignment="1">
      <alignment horizontal="center" vertical="center"/>
    </xf>
    <xf numFmtId="49" fontId="73" fillId="0" borderId="17" xfId="0" applyNumberFormat="1" applyFont="1" applyBorder="1" applyAlignment="1">
      <alignment horizontal="center" vertical="center"/>
    </xf>
    <xf numFmtId="49" fontId="73" fillId="0" borderId="15" xfId="0" applyNumberFormat="1" applyFont="1" applyBorder="1" applyAlignment="1">
      <alignment horizontal="center" vertical="center"/>
    </xf>
    <xf numFmtId="0" fontId="0" fillId="6" borderId="1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73" fillId="36" borderId="10" xfId="0" applyFont="1" applyFill="1" applyBorder="1" applyAlignment="1">
      <alignment horizontal="center" vertical="center"/>
    </xf>
    <xf numFmtId="0" fontId="74" fillId="0" borderId="10" xfId="0" applyFont="1" applyBorder="1" applyAlignment="1">
      <alignment horizontal="center" vertical="center" wrapText="1"/>
    </xf>
    <xf numFmtId="0" fontId="87" fillId="0" borderId="10" xfId="0" applyFont="1" applyBorder="1" applyAlignment="1">
      <alignment horizontal="center" vertical="center"/>
    </xf>
    <xf numFmtId="0" fontId="88" fillId="0" borderId="10" xfId="0" applyFont="1" applyBorder="1" applyAlignment="1">
      <alignment horizontal="center" vertical="center"/>
    </xf>
    <xf numFmtId="0" fontId="89" fillId="0" borderId="14" xfId="0" applyFont="1" applyBorder="1" applyAlignment="1">
      <alignment horizontal="center" vertical="center"/>
    </xf>
    <xf numFmtId="0" fontId="89" fillId="0" borderId="17" xfId="0" applyFont="1" applyBorder="1" applyAlignment="1">
      <alignment horizontal="center" vertical="center"/>
    </xf>
    <xf numFmtId="0" fontId="89" fillId="0" borderId="15" xfId="0" applyFont="1" applyBorder="1" applyAlignment="1">
      <alignment horizontal="center" vertical="center"/>
    </xf>
    <xf numFmtId="0" fontId="74" fillId="0" borderId="14" xfId="0" applyFont="1" applyBorder="1" applyAlignment="1">
      <alignment horizontal="center" vertical="center"/>
    </xf>
    <xf numFmtId="0" fontId="74" fillId="0" borderId="17" xfId="0" applyFont="1" applyBorder="1" applyAlignment="1">
      <alignment horizontal="center" vertical="center"/>
    </xf>
    <xf numFmtId="0" fontId="74" fillId="0" borderId="15" xfId="0" applyFont="1"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16" xfId="0" applyBorder="1" applyAlignment="1">
      <alignment horizontal="center" vertical="center"/>
    </xf>
    <xf numFmtId="0" fontId="73" fillId="0" borderId="13" xfId="0" applyFont="1" applyBorder="1" applyAlignment="1">
      <alignment horizontal="center" vertical="center"/>
    </xf>
    <xf numFmtId="0" fontId="73" fillId="0" borderId="29" xfId="0" applyFont="1" applyBorder="1" applyAlignment="1">
      <alignment horizontal="center" vertical="center"/>
    </xf>
    <xf numFmtId="0" fontId="73" fillId="0" borderId="26" xfId="0" applyFont="1" applyBorder="1" applyAlignment="1">
      <alignment horizontal="center" vertical="center"/>
    </xf>
    <xf numFmtId="0" fontId="73" fillId="0" borderId="36" xfId="0" applyFont="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11" fillId="7" borderId="14"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5" xfId="0" applyFont="1" applyFill="1" applyBorder="1" applyAlignment="1" quotePrefix="1">
      <alignment horizontal="center" vertical="center"/>
    </xf>
    <xf numFmtId="0" fontId="11" fillId="7" borderId="14"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5" xfId="0" applyFont="1" applyFill="1" applyBorder="1" applyAlignment="1">
      <alignment horizontal="center" vertical="center"/>
    </xf>
    <xf numFmtId="0" fontId="12" fillId="7" borderId="14"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40" xfId="0" applyFont="1" applyBorder="1" applyAlignment="1">
      <alignment horizontal="center" vertical="center" wrapText="1"/>
    </xf>
    <xf numFmtId="49" fontId="13" fillId="0" borderId="14"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4" fillId="0" borderId="12"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5" xfId="0" applyFont="1" applyBorder="1" applyAlignment="1">
      <alignment horizontal="righ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3" fillId="0" borderId="15" xfId="0" applyFont="1" applyBorder="1" applyAlignment="1">
      <alignment horizontal="left"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13</xdr:col>
      <xdr:colOff>0</xdr:colOff>
      <xdr:row>0</xdr:row>
      <xdr:rowOff>295275</xdr:rowOff>
    </xdr:from>
    <xdr:to>
      <xdr:col>13</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325100" y="295275"/>
          <a:ext cx="57150" cy="47625"/>
        </a:xfrm>
        <a:prstGeom prst="rect">
          <a:avLst/>
        </a:prstGeom>
        <a:noFill/>
        <a:ln w="9525" cmpd="sng">
          <a:noFill/>
        </a:ln>
      </xdr:spPr>
    </xdr:pic>
    <xdr:clientData/>
  </xdr:twoCellAnchor>
  <xdr:twoCellAnchor editAs="oneCell">
    <xdr:from>
      <xdr:col>13</xdr:col>
      <xdr:colOff>0</xdr:colOff>
      <xdr:row>0</xdr:row>
      <xdr:rowOff>409575</xdr:rowOff>
    </xdr:from>
    <xdr:to>
      <xdr:col>13</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325100" y="409575"/>
          <a:ext cx="66675" cy="47625"/>
        </a:xfrm>
        <a:prstGeom prst="rect">
          <a:avLst/>
        </a:prstGeom>
        <a:noFill/>
        <a:ln w="9525" cmpd="sng">
          <a:noFill/>
        </a:ln>
      </xdr:spPr>
    </xdr:pic>
    <xdr:clientData/>
  </xdr:twoCellAnchor>
  <xdr:twoCellAnchor editAs="oneCell">
    <xdr:from>
      <xdr:col>13</xdr:col>
      <xdr:colOff>0</xdr:colOff>
      <xdr:row>0</xdr:row>
      <xdr:rowOff>447675</xdr:rowOff>
    </xdr:from>
    <xdr:to>
      <xdr:col>13</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32510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396" customWidth="1"/>
  </cols>
  <sheetData>
    <row r="1" ht="26.25">
      <c r="A1" s="397" t="s">
        <v>416</v>
      </c>
    </row>
    <row r="5" ht="18.75">
      <c r="A5" s="405" t="s">
        <v>410</v>
      </c>
    </row>
    <row r="6" ht="18.75">
      <c r="A6" s="405"/>
    </row>
    <row r="7" ht="56.25">
      <c r="A7" s="405" t="s">
        <v>412</v>
      </c>
    </row>
    <row r="8" ht="18.75">
      <c r="A8" s="405"/>
    </row>
    <row r="9" ht="18.75">
      <c r="A9" s="405" t="s">
        <v>411</v>
      </c>
    </row>
    <row r="10" ht="18.75">
      <c r="A10" s="405"/>
    </row>
    <row r="11" ht="37.5">
      <c r="A11" s="405" t="s">
        <v>418</v>
      </c>
    </row>
    <row r="12" ht="18.75">
      <c r="A12" s="405"/>
    </row>
    <row r="13" ht="56.25">
      <c r="A13" s="405" t="s">
        <v>414</v>
      </c>
    </row>
    <row r="14" ht="18.75">
      <c r="A14" s="405"/>
    </row>
    <row r="15" ht="56.25">
      <c r="A15" s="405" t="s">
        <v>413</v>
      </c>
    </row>
    <row r="16" ht="18.75">
      <c r="A16" s="405"/>
    </row>
    <row r="17" ht="75">
      <c r="A17" s="405" t="s">
        <v>417</v>
      </c>
    </row>
    <row r="18" ht="18.75">
      <c r="A18" s="405"/>
    </row>
    <row r="19" ht="18.75">
      <c r="A19" s="405" t="s">
        <v>415</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2" customWidth="1"/>
    <col min="2" max="3" width="18.57421875" style="1" customWidth="1"/>
    <col min="4" max="5" width="8.28125" style="1" customWidth="1"/>
    <col min="6" max="6" width="8.28125" style="69" customWidth="1"/>
    <col min="7" max="7" width="18.57421875" style="1" customWidth="1"/>
    <col min="8" max="8" width="15.7109375" style="1" customWidth="1"/>
    <col min="9" max="11" width="14.28125" style="1" customWidth="1"/>
  </cols>
  <sheetData>
    <row r="1" spans="1:11" s="11" customFormat="1" ht="37.5" customHeight="1">
      <c r="A1" s="608"/>
      <c r="B1" s="609"/>
      <c r="C1" s="612" t="s">
        <v>14</v>
      </c>
      <c r="D1" s="613"/>
      <c r="E1" s="613"/>
      <c r="F1" s="613"/>
      <c r="G1" s="613"/>
      <c r="H1" s="613"/>
      <c r="I1" s="613"/>
      <c r="J1" s="613"/>
      <c r="K1" s="614"/>
    </row>
    <row r="2" spans="1:11" ht="37.5" customHeight="1">
      <c r="A2" s="610"/>
      <c r="B2" s="611"/>
      <c r="C2" s="634" t="s">
        <v>337</v>
      </c>
      <c r="D2" s="634"/>
      <c r="E2" s="634"/>
      <c r="F2" s="95" t="s">
        <v>228</v>
      </c>
      <c r="G2" s="95" t="s">
        <v>121</v>
      </c>
      <c r="H2" s="95" t="s">
        <v>313</v>
      </c>
      <c r="I2" s="615" t="s">
        <v>317</v>
      </c>
      <c r="J2" s="615"/>
      <c r="K2" s="615"/>
    </row>
    <row r="3" spans="1:11" ht="15.75">
      <c r="A3" s="630" t="s">
        <v>319</v>
      </c>
      <c r="B3" s="630"/>
      <c r="C3" s="175" t="s">
        <v>7</v>
      </c>
      <c r="D3" s="631" t="s">
        <v>28</v>
      </c>
      <c r="E3" s="632"/>
      <c r="F3" s="175" t="s">
        <v>314</v>
      </c>
      <c r="G3" s="175" t="s">
        <v>312</v>
      </c>
      <c r="H3" s="175">
        <v>2017</v>
      </c>
      <c r="I3" s="631" t="s">
        <v>316</v>
      </c>
      <c r="J3" s="633"/>
      <c r="K3" s="632"/>
    </row>
    <row r="4" spans="1:11" s="29" customFormat="1" ht="31.5">
      <c r="A4" s="27"/>
      <c r="B4" s="28" t="s">
        <v>0</v>
      </c>
      <c r="C4" s="28" t="s">
        <v>1</v>
      </c>
      <c r="D4" s="28" t="s">
        <v>2</v>
      </c>
      <c r="E4" s="28" t="s">
        <v>3</v>
      </c>
      <c r="F4" s="28" t="s">
        <v>270</v>
      </c>
      <c r="G4" s="28" t="s">
        <v>123</v>
      </c>
      <c r="H4" s="28" t="s">
        <v>122</v>
      </c>
      <c r="I4" s="168" t="s">
        <v>11</v>
      </c>
      <c r="J4" s="621" t="s">
        <v>12</v>
      </c>
      <c r="K4" s="622"/>
    </row>
    <row r="5" spans="1:11" ht="22.5" customHeight="1">
      <c r="A5" s="20">
        <v>1</v>
      </c>
      <c r="B5" s="251"/>
      <c r="C5" s="252"/>
      <c r="D5" s="253"/>
      <c r="E5" s="254"/>
      <c r="F5" s="236"/>
      <c r="G5" s="55"/>
      <c r="H5" s="55"/>
      <c r="I5" s="55"/>
      <c r="J5" s="628"/>
      <c r="K5" s="629"/>
    </row>
    <row r="6" spans="1:11" ht="22.5" customHeight="1">
      <c r="A6" s="20">
        <v>2</v>
      </c>
      <c r="B6" s="228"/>
      <c r="C6" s="229"/>
      <c r="D6" s="230"/>
      <c r="E6" s="231"/>
      <c r="F6" s="96"/>
      <c r="G6" s="19"/>
      <c r="H6" s="6"/>
      <c r="I6" s="19"/>
      <c r="J6" s="624"/>
      <c r="K6" s="625"/>
    </row>
    <row r="7" spans="1:11" ht="22.5" customHeight="1">
      <c r="A7" s="20">
        <v>3</v>
      </c>
      <c r="B7" s="216"/>
      <c r="C7" s="217"/>
      <c r="D7" s="218"/>
      <c r="E7" s="219"/>
      <c r="F7" s="236"/>
      <c r="G7" s="55"/>
      <c r="H7" s="55"/>
      <c r="I7" s="55"/>
      <c r="J7" s="628"/>
      <c r="K7" s="629"/>
    </row>
    <row r="8" spans="1:11" ht="22.5" customHeight="1">
      <c r="A8" s="20">
        <v>4</v>
      </c>
      <c r="B8" s="232"/>
      <c r="C8" s="233"/>
      <c r="D8" s="234"/>
      <c r="E8" s="235"/>
      <c r="F8" s="96"/>
      <c r="G8" s="19"/>
      <c r="H8" s="6"/>
      <c r="I8" s="19"/>
      <c r="J8" s="624"/>
      <c r="K8" s="625"/>
    </row>
    <row r="9" spans="1:11" ht="22.5" customHeight="1">
      <c r="A9" s="20">
        <v>5</v>
      </c>
      <c r="B9" s="220"/>
      <c r="C9" s="221"/>
      <c r="D9" s="222"/>
      <c r="E9" s="223"/>
      <c r="F9" s="236"/>
      <c r="G9" s="55"/>
      <c r="H9" s="55"/>
      <c r="I9" s="55"/>
      <c r="J9" s="628"/>
      <c r="K9" s="629"/>
    </row>
    <row r="10" spans="1:11" ht="22.5" customHeight="1">
      <c r="A10" s="20">
        <v>6</v>
      </c>
      <c r="B10" s="6"/>
      <c r="C10" s="6"/>
      <c r="D10" s="19"/>
      <c r="E10" s="19"/>
      <c r="F10" s="96"/>
      <c r="G10" s="19"/>
      <c r="H10" s="6"/>
      <c r="I10" s="19"/>
      <c r="J10" s="624"/>
      <c r="K10" s="625"/>
    </row>
    <row r="11" spans="1:11" ht="22.5" customHeight="1">
      <c r="A11" s="20">
        <v>7</v>
      </c>
      <c r="B11" s="55"/>
      <c r="C11" s="55"/>
      <c r="D11" s="55"/>
      <c r="E11" s="55"/>
      <c r="F11" s="236"/>
      <c r="G11" s="55"/>
      <c r="H11" s="55"/>
      <c r="I11" s="55"/>
      <c r="J11" s="628"/>
      <c r="K11" s="629"/>
    </row>
    <row r="12" spans="1:11" ht="22.5" customHeight="1">
      <c r="A12" s="20">
        <v>8</v>
      </c>
      <c r="B12" s="6"/>
      <c r="C12" s="6"/>
      <c r="D12" s="19"/>
      <c r="E12" s="19"/>
      <c r="F12" s="96"/>
      <c r="G12" s="19"/>
      <c r="H12" s="6"/>
      <c r="I12" s="19"/>
      <c r="J12" s="624"/>
      <c r="K12" s="625"/>
    </row>
    <row r="13" spans="1:11" ht="22.5" customHeight="1">
      <c r="A13" s="20">
        <v>9</v>
      </c>
      <c r="B13" s="55"/>
      <c r="C13" s="55"/>
      <c r="D13" s="55"/>
      <c r="E13" s="55"/>
      <c r="F13" s="236"/>
      <c r="G13" s="55"/>
      <c r="H13" s="55"/>
      <c r="I13" s="55"/>
      <c r="J13" s="628"/>
      <c r="K13" s="629"/>
    </row>
    <row r="14" spans="1:11" ht="22.5" customHeight="1">
      <c r="A14" s="20">
        <v>10</v>
      </c>
      <c r="B14" s="6"/>
      <c r="C14" s="6"/>
      <c r="D14" s="19"/>
      <c r="E14" s="19"/>
      <c r="F14" s="96"/>
      <c r="G14" s="19"/>
      <c r="H14" s="6"/>
      <c r="I14" s="19"/>
      <c r="J14" s="624"/>
      <c r="K14" s="625"/>
    </row>
    <row r="15" spans="1:11" ht="22.5" customHeight="1">
      <c r="A15" s="20">
        <v>11</v>
      </c>
      <c r="B15" s="55"/>
      <c r="C15" s="55"/>
      <c r="D15" s="55"/>
      <c r="E15" s="55"/>
      <c r="F15" s="236"/>
      <c r="G15" s="55"/>
      <c r="H15" s="55"/>
      <c r="I15" s="55"/>
      <c r="J15" s="628"/>
      <c r="K15" s="629"/>
    </row>
    <row r="16" spans="1:11" ht="22.5" customHeight="1">
      <c r="A16" s="20">
        <v>12</v>
      </c>
      <c r="B16" s="6"/>
      <c r="C16" s="6"/>
      <c r="D16" s="19"/>
      <c r="E16" s="19"/>
      <c r="F16" s="96"/>
      <c r="G16" s="19"/>
      <c r="H16" s="6"/>
      <c r="I16" s="19"/>
      <c r="J16" s="624"/>
      <c r="K16" s="625"/>
    </row>
    <row r="17" spans="1:11" ht="22.5" customHeight="1">
      <c r="A17" s="20">
        <v>13</v>
      </c>
      <c r="B17" s="55"/>
      <c r="C17" s="55"/>
      <c r="D17" s="55"/>
      <c r="E17" s="55"/>
      <c r="F17" s="236"/>
      <c r="G17" s="55"/>
      <c r="H17" s="55"/>
      <c r="I17" s="55"/>
      <c r="J17" s="628"/>
      <c r="K17" s="629"/>
    </row>
    <row r="18" spans="1:11" ht="22.5" customHeight="1">
      <c r="A18" s="20">
        <v>14</v>
      </c>
      <c r="B18" s="6"/>
      <c r="C18" s="6"/>
      <c r="D18" s="19"/>
      <c r="E18" s="19"/>
      <c r="F18" s="96"/>
      <c r="G18" s="19"/>
      <c r="H18" s="6"/>
      <c r="I18" s="19"/>
      <c r="J18" s="624"/>
      <c r="K18" s="625"/>
    </row>
    <row r="19" spans="1:11" ht="22.5" customHeight="1">
      <c r="A19" s="20">
        <v>15</v>
      </c>
      <c r="B19" s="55"/>
      <c r="C19" s="55"/>
      <c r="D19" s="55"/>
      <c r="E19" s="55"/>
      <c r="F19" s="236"/>
      <c r="G19" s="55"/>
      <c r="H19" s="55"/>
      <c r="I19" s="55"/>
      <c r="J19" s="628"/>
      <c r="K19" s="629"/>
    </row>
    <row r="20" spans="1:11" ht="22.5" customHeight="1">
      <c r="A20" s="20">
        <v>16</v>
      </c>
      <c r="B20" s="122"/>
      <c r="C20" s="123"/>
      <c r="D20" s="124"/>
      <c r="E20" s="125"/>
      <c r="F20" s="14"/>
      <c r="G20" s="19"/>
      <c r="H20" s="6"/>
      <c r="I20" s="19"/>
      <c r="J20" s="624"/>
      <c r="K20" s="625"/>
    </row>
    <row r="21" spans="1:11" ht="22.5" customHeight="1">
      <c r="A21" s="20">
        <v>17</v>
      </c>
      <c r="B21" s="237"/>
      <c r="C21" s="237"/>
      <c r="D21" s="222"/>
      <c r="E21" s="223"/>
      <c r="F21" s="236"/>
      <c r="G21" s="55"/>
      <c r="H21" s="55"/>
      <c r="I21" s="55"/>
      <c r="J21" s="628"/>
      <c r="K21" s="629"/>
    </row>
    <row r="22" spans="1:11" ht="22.5" customHeight="1">
      <c r="A22" s="20">
        <v>18</v>
      </c>
      <c r="B22" s="85"/>
      <c r="C22" s="86"/>
      <c r="D22" s="87"/>
      <c r="E22" s="88"/>
      <c r="F22" s="96"/>
      <c r="G22" s="19"/>
      <c r="H22" s="6"/>
      <c r="I22" s="19"/>
      <c r="J22" s="624"/>
      <c r="K22" s="625"/>
    </row>
    <row r="23" spans="1:11" ht="22.5" customHeight="1">
      <c r="A23" s="20">
        <v>19</v>
      </c>
      <c r="B23" s="238"/>
      <c r="C23" s="237"/>
      <c r="D23" s="222"/>
      <c r="E23" s="223"/>
      <c r="F23" s="236"/>
      <c r="G23" s="55"/>
      <c r="H23" s="55"/>
      <c r="I23" s="55"/>
      <c r="J23" s="628"/>
      <c r="K23" s="629"/>
    </row>
    <row r="24" spans="1:11" ht="22.5" customHeight="1">
      <c r="A24" s="20">
        <v>20</v>
      </c>
      <c r="B24" s="85"/>
      <c r="C24" s="86"/>
      <c r="D24" s="87"/>
      <c r="E24" s="88"/>
      <c r="F24" s="96"/>
      <c r="G24" s="19"/>
      <c r="H24" s="6"/>
      <c r="I24" s="19"/>
      <c r="J24" s="635"/>
      <c r="K24" s="635"/>
    </row>
  </sheetData>
  <sheetProtection/>
  <mergeCells count="28">
    <mergeCell ref="J24:K24"/>
    <mergeCell ref="J22:K22"/>
    <mergeCell ref="J23:K23"/>
    <mergeCell ref="J20:K20"/>
    <mergeCell ref="J21:K21"/>
    <mergeCell ref="J18:K18"/>
    <mergeCell ref="J19:K19"/>
    <mergeCell ref="J16:K16"/>
    <mergeCell ref="J17:K17"/>
    <mergeCell ref="J14:K14"/>
    <mergeCell ref="J15:K15"/>
    <mergeCell ref="J12:K12"/>
    <mergeCell ref="J13:K13"/>
    <mergeCell ref="J10:K10"/>
    <mergeCell ref="J11:K11"/>
    <mergeCell ref="J8:K8"/>
    <mergeCell ref="J9:K9"/>
    <mergeCell ref="J6:K6"/>
    <mergeCell ref="J7:K7"/>
    <mergeCell ref="C1:K1"/>
    <mergeCell ref="A3:B3"/>
    <mergeCell ref="J4:K4"/>
    <mergeCell ref="J5:K5"/>
    <mergeCell ref="I2:K2"/>
    <mergeCell ref="A1:B2"/>
    <mergeCell ref="D3:E3"/>
    <mergeCell ref="I3:K3"/>
    <mergeCell ref="C2:E2"/>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2" customWidth="1"/>
    <col min="2" max="3" width="18.57421875" style="1" customWidth="1"/>
    <col min="4" max="5" width="8.28125" style="1" customWidth="1"/>
    <col min="6" max="6" width="8.28125" style="69" customWidth="1"/>
    <col min="7" max="7" width="18.57421875" style="1" customWidth="1"/>
    <col min="8" max="8" width="15.7109375" style="1" customWidth="1"/>
    <col min="9" max="9" width="9.28125" style="1" customWidth="1"/>
    <col min="10" max="10" width="5.00390625" style="69" customWidth="1"/>
    <col min="11" max="12" width="14.28125" style="1" customWidth="1"/>
  </cols>
  <sheetData>
    <row r="1" spans="1:12" s="11" customFormat="1" ht="33.75" customHeight="1">
      <c r="A1" s="608"/>
      <c r="B1" s="609"/>
      <c r="C1" s="612" t="s">
        <v>14</v>
      </c>
      <c r="D1" s="613"/>
      <c r="E1" s="613"/>
      <c r="F1" s="613"/>
      <c r="G1" s="613"/>
      <c r="H1" s="613"/>
      <c r="I1" s="613"/>
      <c r="J1" s="613"/>
      <c r="K1" s="613"/>
      <c r="L1" s="614"/>
    </row>
    <row r="2" spans="1:12" ht="33.75" customHeight="1">
      <c r="A2" s="610"/>
      <c r="B2" s="611"/>
      <c r="C2" s="615" t="s">
        <v>271</v>
      </c>
      <c r="D2" s="615"/>
      <c r="E2" s="615"/>
      <c r="F2" s="95" t="s">
        <v>228</v>
      </c>
      <c r="G2" s="95" t="s">
        <v>121</v>
      </c>
      <c r="H2" s="95" t="s">
        <v>229</v>
      </c>
      <c r="I2" s="615" t="s">
        <v>231</v>
      </c>
      <c r="J2" s="615"/>
      <c r="K2" s="615"/>
      <c r="L2" s="615"/>
    </row>
    <row r="3" spans="1:12" ht="15.75">
      <c r="A3" s="607" t="s">
        <v>268</v>
      </c>
      <c r="B3" s="607"/>
      <c r="C3" s="94" t="s">
        <v>272</v>
      </c>
      <c r="D3" s="616" t="s">
        <v>28</v>
      </c>
      <c r="E3" s="617"/>
      <c r="F3" s="94">
        <v>8</v>
      </c>
      <c r="G3" s="94" t="s">
        <v>230</v>
      </c>
      <c r="H3" s="94">
        <v>2017</v>
      </c>
      <c r="I3" s="616" t="s">
        <v>269</v>
      </c>
      <c r="J3" s="618"/>
      <c r="K3" s="618"/>
      <c r="L3" s="617"/>
    </row>
    <row r="4" spans="1:12" ht="31.5">
      <c r="A4" s="27"/>
      <c r="B4" s="28" t="s">
        <v>0</v>
      </c>
      <c r="C4" s="28" t="s">
        <v>1</v>
      </c>
      <c r="D4" s="28" t="s">
        <v>2</v>
      </c>
      <c r="E4" s="28" t="s">
        <v>3</v>
      </c>
      <c r="F4" s="28" t="s">
        <v>270</v>
      </c>
      <c r="G4" s="28" t="s">
        <v>123</v>
      </c>
      <c r="H4" s="28" t="s">
        <v>122</v>
      </c>
      <c r="I4" s="619" t="s">
        <v>11</v>
      </c>
      <c r="J4" s="620"/>
      <c r="K4" s="621" t="s">
        <v>12</v>
      </c>
      <c r="L4" s="622"/>
    </row>
    <row r="5" spans="1:12" ht="21" customHeight="1">
      <c r="A5" s="39">
        <v>1</v>
      </c>
      <c r="B5" s="120" t="s">
        <v>255</v>
      </c>
      <c r="C5" s="100" t="s">
        <v>256</v>
      </c>
      <c r="D5" s="105" t="str">
        <f>'[2]1er crit.10m'!$K$4</f>
        <v>002</v>
      </c>
      <c r="E5" s="100" t="s">
        <v>254</v>
      </c>
      <c r="F5" s="74" t="s">
        <v>308</v>
      </c>
      <c r="G5" s="42"/>
      <c r="H5" s="42"/>
      <c r="I5" s="42"/>
      <c r="J5" s="71"/>
      <c r="K5" s="636"/>
      <c r="L5" s="637"/>
    </row>
    <row r="6" spans="1:12" ht="21" customHeight="1">
      <c r="A6" s="39">
        <v>2</v>
      </c>
      <c r="B6" s="161" t="s">
        <v>300</v>
      </c>
      <c r="C6" s="93" t="s">
        <v>265</v>
      </c>
      <c r="D6" s="106" t="s">
        <v>301</v>
      </c>
      <c r="E6" s="93" t="s">
        <v>243</v>
      </c>
      <c r="F6" s="75" t="s">
        <v>308</v>
      </c>
      <c r="G6" s="68"/>
      <c r="H6" s="14"/>
      <c r="I6" s="38"/>
      <c r="J6" s="72"/>
      <c r="K6" s="624"/>
      <c r="L6" s="625"/>
    </row>
    <row r="7" spans="1:12" ht="21" customHeight="1">
      <c r="A7" s="39">
        <v>3</v>
      </c>
      <c r="B7" s="97" t="s">
        <v>245</v>
      </c>
      <c r="C7" s="98" t="s">
        <v>246</v>
      </c>
      <c r="D7" s="99" t="s">
        <v>233</v>
      </c>
      <c r="E7" s="98" t="s">
        <v>242</v>
      </c>
      <c r="F7" s="74" t="s">
        <v>308</v>
      </c>
      <c r="G7" s="42"/>
      <c r="H7" s="42"/>
      <c r="I7" s="42"/>
      <c r="J7" s="71"/>
      <c r="K7" s="636"/>
      <c r="L7" s="637"/>
    </row>
    <row r="8" spans="1:12" ht="21" customHeight="1">
      <c r="A8" s="39">
        <v>4</v>
      </c>
      <c r="B8" s="93" t="s">
        <v>85</v>
      </c>
      <c r="C8" s="93" t="s">
        <v>282</v>
      </c>
      <c r="D8" s="106" t="s">
        <v>299</v>
      </c>
      <c r="E8" s="93" t="s">
        <v>253</v>
      </c>
      <c r="F8" s="14" t="s">
        <v>308</v>
      </c>
      <c r="G8" s="38"/>
      <c r="H8" s="38"/>
      <c r="I8" s="38"/>
      <c r="J8" s="72"/>
      <c r="K8" s="624"/>
      <c r="L8" s="625"/>
    </row>
    <row r="9" spans="1:12" ht="21" customHeight="1">
      <c r="A9" s="39">
        <v>5</v>
      </c>
      <c r="B9" s="158" t="s">
        <v>278</v>
      </c>
      <c r="C9" s="159" t="s">
        <v>279</v>
      </c>
      <c r="D9" s="160" t="s">
        <v>275</v>
      </c>
      <c r="E9" s="159"/>
      <c r="F9" s="74" t="s">
        <v>308</v>
      </c>
      <c r="G9" s="42"/>
      <c r="H9" s="42"/>
      <c r="I9" s="42"/>
      <c r="J9" s="71"/>
      <c r="K9" s="636"/>
      <c r="L9" s="637"/>
    </row>
    <row r="10" spans="1:12" ht="21" customHeight="1">
      <c r="A10" s="39">
        <v>6</v>
      </c>
      <c r="B10" s="162" t="s">
        <v>276</v>
      </c>
      <c r="C10" s="115" t="s">
        <v>277</v>
      </c>
      <c r="D10" s="116" t="s">
        <v>275</v>
      </c>
      <c r="E10" s="115" t="s">
        <v>251</v>
      </c>
      <c r="F10" s="73" t="s">
        <v>308</v>
      </c>
      <c r="G10" s="38"/>
      <c r="H10" s="38"/>
      <c r="I10" s="38"/>
      <c r="J10" s="72"/>
      <c r="K10" s="624"/>
      <c r="L10" s="625"/>
    </row>
    <row r="11" spans="1:12" ht="21" customHeight="1">
      <c r="A11" s="39">
        <v>7</v>
      </c>
      <c r="B11" s="120" t="s">
        <v>303</v>
      </c>
      <c r="C11" s="100" t="s">
        <v>304</v>
      </c>
      <c r="D11" s="105" t="s">
        <v>305</v>
      </c>
      <c r="E11" s="100" t="s">
        <v>247</v>
      </c>
      <c r="F11" s="74" t="s">
        <v>308</v>
      </c>
      <c r="G11" s="42"/>
      <c r="H11" s="42"/>
      <c r="I11" s="42"/>
      <c r="J11" s="71"/>
      <c r="K11" s="636"/>
      <c r="L11" s="637"/>
    </row>
    <row r="12" spans="1:12" ht="21" customHeight="1">
      <c r="A12" s="39">
        <v>8</v>
      </c>
      <c r="B12" s="161" t="s">
        <v>266</v>
      </c>
      <c r="C12" s="93" t="s">
        <v>267</v>
      </c>
      <c r="D12" s="106" t="str">
        <f>'[3]1er crit.10m'!$K$4</f>
        <v>170</v>
      </c>
      <c r="E12" s="93" t="s">
        <v>244</v>
      </c>
      <c r="F12" s="73" t="s">
        <v>308</v>
      </c>
      <c r="G12" s="38"/>
      <c r="H12" s="38"/>
      <c r="I12" s="38"/>
      <c r="J12" s="72"/>
      <c r="K12" s="624"/>
      <c r="L12" s="625"/>
    </row>
    <row r="13" spans="1:12" ht="21" customHeight="1">
      <c r="A13" s="39">
        <v>9</v>
      </c>
      <c r="B13" s="120" t="s">
        <v>287</v>
      </c>
      <c r="C13" s="120" t="s">
        <v>288</v>
      </c>
      <c r="D13" s="120">
        <v>274</v>
      </c>
      <c r="E13" s="120" t="s">
        <v>247</v>
      </c>
      <c r="F13" s="74" t="s">
        <v>308</v>
      </c>
      <c r="G13" s="42"/>
      <c r="H13" s="42"/>
      <c r="I13" s="42"/>
      <c r="J13" s="71"/>
      <c r="K13" s="636"/>
      <c r="L13" s="637"/>
    </row>
    <row r="14" spans="1:12" ht="21" customHeight="1">
      <c r="A14" s="39">
        <v>10</v>
      </c>
      <c r="B14" s="161" t="s">
        <v>289</v>
      </c>
      <c r="C14" s="161" t="s">
        <v>175</v>
      </c>
      <c r="D14" s="161">
        <v>274</v>
      </c>
      <c r="E14" s="161" t="s">
        <v>254</v>
      </c>
      <c r="F14" s="73" t="s">
        <v>308</v>
      </c>
      <c r="G14" s="38"/>
      <c r="H14" s="38"/>
      <c r="I14" s="38"/>
      <c r="J14" s="72"/>
      <c r="K14" s="624"/>
      <c r="L14" s="625"/>
    </row>
    <row r="15" spans="1:12" ht="21" customHeight="1">
      <c r="A15" s="39">
        <v>11</v>
      </c>
      <c r="B15" s="120" t="s">
        <v>260</v>
      </c>
      <c r="C15" s="100" t="s">
        <v>261</v>
      </c>
      <c r="D15" s="105" t="str">
        <f>'[4]1er crit.10m'!$K$4</f>
        <v>276</v>
      </c>
      <c r="E15" s="100" t="s">
        <v>254</v>
      </c>
      <c r="F15" s="74" t="s">
        <v>308</v>
      </c>
      <c r="G15" s="42"/>
      <c r="H15" s="42"/>
      <c r="I15" s="42"/>
      <c r="J15" s="71"/>
      <c r="K15" s="636"/>
      <c r="L15" s="637"/>
    </row>
    <row r="16" spans="1:12" ht="21" customHeight="1">
      <c r="A16" s="39">
        <v>12</v>
      </c>
      <c r="B16" s="161" t="s">
        <v>262</v>
      </c>
      <c r="C16" s="93" t="s">
        <v>263</v>
      </c>
      <c r="D16" s="106" t="str">
        <f>'[4]1er crit.10m'!$K$4</f>
        <v>276</v>
      </c>
      <c r="E16" s="93" t="s">
        <v>264</v>
      </c>
      <c r="F16" s="73" t="s">
        <v>308</v>
      </c>
      <c r="G16" s="38"/>
      <c r="H16" s="38"/>
      <c r="I16" s="38"/>
      <c r="J16" s="72"/>
      <c r="K16" s="624"/>
      <c r="L16" s="625"/>
    </row>
    <row r="17" spans="1:12" ht="21" customHeight="1">
      <c r="A17" s="39">
        <v>13</v>
      </c>
      <c r="B17" s="120" t="s">
        <v>257</v>
      </c>
      <c r="C17" s="100" t="s">
        <v>258</v>
      </c>
      <c r="D17" s="105" t="str">
        <f>'[4]1er crit.10m'!$K$4</f>
        <v>276</v>
      </c>
      <c r="E17" s="100" t="s">
        <v>251</v>
      </c>
      <c r="F17" s="74" t="s">
        <v>308</v>
      </c>
      <c r="G17" s="42"/>
      <c r="H17" s="42"/>
      <c r="I17" s="42"/>
      <c r="J17" s="71"/>
      <c r="K17" s="636"/>
      <c r="L17" s="637"/>
    </row>
    <row r="18" spans="1:12" ht="21" customHeight="1">
      <c r="A18" s="39">
        <v>14</v>
      </c>
      <c r="B18" s="85" t="s">
        <v>142</v>
      </c>
      <c r="C18" s="86" t="s">
        <v>294</v>
      </c>
      <c r="D18" s="87" t="str">
        <f>'[5]1er crit.10m'!$K$4</f>
        <v>274</v>
      </c>
      <c r="E18" s="88" t="s">
        <v>259</v>
      </c>
      <c r="F18" s="73" t="s">
        <v>243</v>
      </c>
      <c r="G18" s="38"/>
      <c r="H18" s="38"/>
      <c r="I18" s="38"/>
      <c r="J18" s="72"/>
      <c r="K18" s="624"/>
      <c r="L18" s="625"/>
    </row>
    <row r="19" spans="1:12" ht="21" customHeight="1">
      <c r="A19" s="39">
        <v>15</v>
      </c>
      <c r="B19" s="101" t="s">
        <v>292</v>
      </c>
      <c r="C19" s="102" t="s">
        <v>293</v>
      </c>
      <c r="D19" s="103" t="str">
        <f>'[5]1er crit.10m'!$K$4</f>
        <v>274</v>
      </c>
      <c r="E19" s="104" t="s">
        <v>253</v>
      </c>
      <c r="F19" s="74" t="s">
        <v>243</v>
      </c>
      <c r="G19" s="42"/>
      <c r="H19" s="42"/>
      <c r="I19" s="42"/>
      <c r="J19" s="71"/>
      <c r="K19" s="636"/>
      <c r="L19" s="637"/>
    </row>
    <row r="20" spans="1:12" ht="21" customHeight="1">
      <c r="A20" s="39">
        <v>16</v>
      </c>
      <c r="B20" s="85" t="s">
        <v>297</v>
      </c>
      <c r="C20" s="86" t="s">
        <v>298</v>
      </c>
      <c r="D20" s="87" t="s">
        <v>296</v>
      </c>
      <c r="E20" s="88" t="s">
        <v>247</v>
      </c>
      <c r="F20" s="73" t="s">
        <v>243</v>
      </c>
      <c r="G20" s="38"/>
      <c r="H20" s="38"/>
      <c r="I20" s="38"/>
      <c r="J20" s="72"/>
      <c r="K20" s="624"/>
      <c r="L20" s="625"/>
    </row>
    <row r="21" spans="1:12" ht="21" customHeight="1">
      <c r="A21" s="39">
        <v>17</v>
      </c>
      <c r="B21" s="158" t="s">
        <v>291</v>
      </c>
      <c r="C21" s="159" t="s">
        <v>306</v>
      </c>
      <c r="D21" s="160" t="s">
        <v>275</v>
      </c>
      <c r="E21" s="159" t="s">
        <v>242</v>
      </c>
      <c r="F21" s="74" t="s">
        <v>243</v>
      </c>
      <c r="G21" s="42"/>
      <c r="H21" s="42"/>
      <c r="I21" s="42"/>
      <c r="J21" s="71"/>
      <c r="K21" s="636"/>
      <c r="L21" s="637"/>
    </row>
    <row r="22" spans="1:12" ht="21" customHeight="1">
      <c r="A22" s="39">
        <v>18</v>
      </c>
      <c r="B22" s="115" t="s">
        <v>278</v>
      </c>
      <c r="C22" s="115" t="s">
        <v>280</v>
      </c>
      <c r="D22" s="116" t="s">
        <v>275</v>
      </c>
      <c r="E22" s="115" t="s">
        <v>251</v>
      </c>
      <c r="F22" s="73" t="s">
        <v>243</v>
      </c>
      <c r="G22" s="38"/>
      <c r="H22" s="38"/>
      <c r="I22" s="38"/>
      <c r="J22" s="72"/>
      <c r="K22" s="624"/>
      <c r="L22" s="625"/>
    </row>
    <row r="23" spans="1:12" ht="21" customHeight="1">
      <c r="A23" s="39">
        <v>19</v>
      </c>
      <c r="B23" s="98" t="s">
        <v>240</v>
      </c>
      <c r="C23" s="98" t="s">
        <v>241</v>
      </c>
      <c r="D23" s="99" t="s">
        <v>233</v>
      </c>
      <c r="E23" s="98" t="s">
        <v>242</v>
      </c>
      <c r="F23" s="74" t="s">
        <v>243</v>
      </c>
      <c r="G23" s="42"/>
      <c r="H23" s="42"/>
      <c r="I23" s="42"/>
      <c r="J23" s="71"/>
      <c r="K23" s="636"/>
      <c r="L23" s="637"/>
    </row>
    <row r="24" spans="1:12" ht="21" customHeight="1">
      <c r="A24" s="39">
        <v>20</v>
      </c>
      <c r="B24" s="161" t="s">
        <v>249</v>
      </c>
      <c r="C24" s="93" t="s">
        <v>250</v>
      </c>
      <c r="D24" s="106" t="str">
        <f>'[2]1er crit.10m'!$K$4</f>
        <v>002</v>
      </c>
      <c r="E24" s="93" t="s">
        <v>251</v>
      </c>
      <c r="F24" s="73" t="s">
        <v>243</v>
      </c>
      <c r="G24" s="38"/>
      <c r="H24" s="38"/>
      <c r="I24" s="38"/>
      <c r="J24" s="73"/>
      <c r="K24" s="635"/>
      <c r="L24" s="635"/>
    </row>
    <row r="25" spans="1:12" ht="21" customHeight="1">
      <c r="A25" s="165">
        <v>21</v>
      </c>
      <c r="B25" s="120" t="s">
        <v>273</v>
      </c>
      <c r="C25" s="100" t="s">
        <v>274</v>
      </c>
      <c r="D25" s="105" t="str">
        <f>'[2]1er crit.10m'!$K$4</f>
        <v>002</v>
      </c>
      <c r="E25" s="100" t="s">
        <v>264</v>
      </c>
      <c r="F25" s="164" t="s">
        <v>243</v>
      </c>
      <c r="G25" s="164"/>
      <c r="H25" s="164"/>
      <c r="I25" s="164"/>
      <c r="J25" s="164"/>
      <c r="K25" s="638"/>
      <c r="L25" s="639"/>
    </row>
    <row r="26" spans="1:12" ht="21" customHeight="1">
      <c r="A26" s="39">
        <v>22</v>
      </c>
      <c r="B26" s="161" t="s">
        <v>290</v>
      </c>
      <c r="C26" s="93" t="s">
        <v>281</v>
      </c>
      <c r="D26" s="106" t="s">
        <v>307</v>
      </c>
      <c r="E26" s="93"/>
      <c r="F26" s="163" t="s">
        <v>243</v>
      </c>
      <c r="G26" s="163"/>
      <c r="H26" s="163"/>
      <c r="I26" s="163"/>
      <c r="J26" s="163"/>
      <c r="K26" s="640"/>
      <c r="L26" s="641"/>
    </row>
  </sheetData>
  <sheetProtection/>
  <mergeCells count="31">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 ref="A1:B2"/>
    <mergeCell ref="C1:L1"/>
    <mergeCell ref="A3:B3"/>
    <mergeCell ref="I2:L2"/>
    <mergeCell ref="D3:E3"/>
    <mergeCell ref="I4:J4"/>
    <mergeCell ref="I3:L3"/>
    <mergeCell ref="C2:E2"/>
    <mergeCell ref="K8:L8"/>
    <mergeCell ref="K9:L9"/>
    <mergeCell ref="K18:L18"/>
    <mergeCell ref="K19:L19"/>
    <mergeCell ref="K20:L20"/>
    <mergeCell ref="K21:L21"/>
    <mergeCell ref="K22:L22"/>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9"/>
      <c r="C4" s="9"/>
    </row>
    <row r="5" spans="1:6" ht="15.75">
      <c r="A5" s="578"/>
      <c r="B5" s="7" t="s">
        <v>0</v>
      </c>
      <c r="C5" s="7" t="s">
        <v>2</v>
      </c>
      <c r="D5" s="7" t="s">
        <v>9</v>
      </c>
      <c r="E5" s="578" t="s">
        <v>11</v>
      </c>
      <c r="F5" s="578" t="s">
        <v>12</v>
      </c>
    </row>
    <row r="6" spans="1:6" ht="15.75">
      <c r="A6" s="578"/>
      <c r="B6" s="7" t="s">
        <v>1</v>
      </c>
      <c r="C6" s="7" t="s">
        <v>3</v>
      </c>
      <c r="D6" s="7" t="s">
        <v>10</v>
      </c>
      <c r="E6" s="578"/>
      <c r="F6" s="578"/>
    </row>
    <row r="7" spans="1:6" ht="15">
      <c r="A7" s="635">
        <v>1</v>
      </c>
      <c r="B7" s="5"/>
      <c r="C7" s="5"/>
      <c r="D7" s="5"/>
      <c r="E7" s="642"/>
      <c r="F7" s="642"/>
    </row>
    <row r="8" spans="1:6" ht="15">
      <c r="A8" s="635"/>
      <c r="B8" s="5"/>
      <c r="C8" s="5"/>
      <c r="D8" s="5"/>
      <c r="E8" s="642"/>
      <c r="F8" s="642"/>
    </row>
    <row r="9" spans="1:6" ht="15">
      <c r="A9" s="635">
        <v>2</v>
      </c>
      <c r="B9" s="3"/>
      <c r="C9" s="3"/>
      <c r="D9" s="3"/>
      <c r="E9" s="635"/>
      <c r="F9" s="635"/>
    </row>
    <row r="10" spans="1:6" ht="15">
      <c r="A10" s="635"/>
      <c r="B10" s="3"/>
      <c r="C10" s="3"/>
      <c r="D10" s="3"/>
      <c r="E10" s="635"/>
      <c r="F10" s="635"/>
    </row>
    <row r="11" spans="1:6" ht="15">
      <c r="A11" s="635">
        <v>3</v>
      </c>
      <c r="B11" s="5"/>
      <c r="C11" s="5"/>
      <c r="D11" s="5"/>
      <c r="E11" s="642"/>
      <c r="F11" s="642"/>
    </row>
    <row r="12" spans="1:6" ht="15">
      <c r="A12" s="635"/>
      <c r="B12" s="5"/>
      <c r="C12" s="5"/>
      <c r="D12" s="5"/>
      <c r="E12" s="642"/>
      <c r="F12" s="642"/>
    </row>
    <row r="13" spans="1:6" ht="15">
      <c r="A13" s="635">
        <v>4</v>
      </c>
      <c r="B13" s="3"/>
      <c r="C13" s="3"/>
      <c r="D13" s="3"/>
      <c r="E13" s="635"/>
      <c r="F13" s="635"/>
    </row>
    <row r="14" spans="1:6" ht="15">
      <c r="A14" s="635"/>
      <c r="B14" s="3"/>
      <c r="C14" s="3"/>
      <c r="D14" s="3"/>
      <c r="E14" s="635"/>
      <c r="F14" s="635"/>
    </row>
    <row r="15" spans="1:6" ht="15">
      <c r="A15" s="635">
        <v>5</v>
      </c>
      <c r="B15" s="5"/>
      <c r="C15" s="5"/>
      <c r="D15" s="5"/>
      <c r="E15" s="642"/>
      <c r="F15" s="642"/>
    </row>
    <row r="16" spans="1:6" ht="15">
      <c r="A16" s="635"/>
      <c r="B16" s="5"/>
      <c r="C16" s="5"/>
      <c r="D16" s="5"/>
      <c r="E16" s="642"/>
      <c r="F16" s="642"/>
    </row>
    <row r="17" spans="1:6" ht="15">
      <c r="A17" s="635">
        <v>6</v>
      </c>
      <c r="B17" s="3"/>
      <c r="C17" s="3"/>
      <c r="D17" s="3"/>
      <c r="E17" s="635"/>
      <c r="F17" s="635"/>
    </row>
    <row r="18" spans="1:6" ht="15">
      <c r="A18" s="635"/>
      <c r="B18" s="3"/>
      <c r="C18" s="3"/>
      <c r="D18" s="3"/>
      <c r="E18" s="635"/>
      <c r="F18" s="635"/>
    </row>
    <row r="19" spans="1:6" ht="15">
      <c r="A19" s="635">
        <v>7</v>
      </c>
      <c r="B19" s="5"/>
      <c r="C19" s="5"/>
      <c r="D19" s="5"/>
      <c r="E19" s="642"/>
      <c r="F19" s="642"/>
    </row>
    <row r="20" spans="1:6" ht="15">
      <c r="A20" s="635"/>
      <c r="B20" s="5"/>
      <c r="C20" s="5"/>
      <c r="D20" s="5"/>
      <c r="E20" s="642"/>
      <c r="F20" s="642"/>
    </row>
    <row r="21" spans="1:6" ht="15">
      <c r="A21" s="635">
        <v>8</v>
      </c>
      <c r="B21" s="3"/>
      <c r="C21" s="3"/>
      <c r="D21" s="3"/>
      <c r="E21" s="635"/>
      <c r="F21" s="635"/>
    </row>
    <row r="22" spans="1:6" ht="15">
      <c r="A22" s="635"/>
      <c r="B22" s="3"/>
      <c r="C22" s="3"/>
      <c r="D22" s="3"/>
      <c r="E22" s="635"/>
      <c r="F22" s="635"/>
    </row>
    <row r="23" spans="1:6" ht="15">
      <c r="A23" s="635">
        <v>9</v>
      </c>
      <c r="B23" s="5"/>
      <c r="C23" s="5"/>
      <c r="D23" s="5"/>
      <c r="E23" s="642"/>
      <c r="F23" s="642"/>
    </row>
    <row r="24" spans="1:6" ht="15">
      <c r="A24" s="635"/>
      <c r="B24" s="5"/>
      <c r="C24" s="5"/>
      <c r="D24" s="5"/>
      <c r="E24" s="642"/>
      <c r="F24" s="642"/>
    </row>
    <row r="25" spans="1:6" ht="15">
      <c r="A25" s="635">
        <v>10</v>
      </c>
      <c r="B25" s="3"/>
      <c r="C25" s="3"/>
      <c r="D25" s="3"/>
      <c r="E25" s="635"/>
      <c r="F25" s="635"/>
    </row>
    <row r="26" spans="1:6" ht="15">
      <c r="A26" s="635"/>
      <c r="B26" s="3"/>
      <c r="C26" s="3"/>
      <c r="D26" s="3"/>
      <c r="E26" s="635"/>
      <c r="F26" s="635"/>
    </row>
    <row r="27" spans="1:6" ht="15">
      <c r="A27" s="635">
        <v>11</v>
      </c>
      <c r="B27" s="5"/>
      <c r="C27" s="5"/>
      <c r="D27" s="5"/>
      <c r="E27" s="642"/>
      <c r="F27" s="642"/>
    </row>
    <row r="28" spans="1:6" ht="15">
      <c r="A28" s="635"/>
      <c r="B28" s="5"/>
      <c r="C28" s="5"/>
      <c r="D28" s="5"/>
      <c r="E28" s="642"/>
      <c r="F28" s="642"/>
    </row>
    <row r="29" spans="1:6" ht="15">
      <c r="A29" s="635">
        <v>12</v>
      </c>
      <c r="B29" s="3"/>
      <c r="C29" s="3"/>
      <c r="D29" s="3"/>
      <c r="E29" s="635"/>
      <c r="F29" s="635"/>
    </row>
    <row r="30" spans="1:6" ht="15">
      <c r="A30" s="635"/>
      <c r="B30" s="3"/>
      <c r="C30" s="3"/>
      <c r="D30" s="3"/>
      <c r="E30" s="635"/>
      <c r="F30" s="635"/>
    </row>
    <row r="31" spans="1:6" ht="15">
      <c r="A31" s="635">
        <v>13</v>
      </c>
      <c r="B31" s="5"/>
      <c r="C31" s="5"/>
      <c r="D31" s="5"/>
      <c r="E31" s="642"/>
      <c r="F31" s="642"/>
    </row>
    <row r="32" spans="1:6" ht="15">
      <c r="A32" s="635"/>
      <c r="B32" s="5"/>
      <c r="C32" s="5"/>
      <c r="D32" s="5"/>
      <c r="E32" s="642"/>
      <c r="F32" s="642"/>
    </row>
    <row r="33" spans="1:6" ht="15">
      <c r="A33" s="635">
        <v>14</v>
      </c>
      <c r="B33" s="3"/>
      <c r="C33" s="3"/>
      <c r="D33" s="3"/>
      <c r="E33" s="635"/>
      <c r="F33" s="635"/>
    </row>
    <row r="34" spans="1:6" ht="15">
      <c r="A34" s="635"/>
      <c r="B34" s="3"/>
      <c r="C34" s="3"/>
      <c r="D34" s="3"/>
      <c r="E34" s="635"/>
      <c r="F34" s="635"/>
    </row>
    <row r="35" spans="1:6" ht="15">
      <c r="A35" s="635">
        <v>15</v>
      </c>
      <c r="B35" s="5"/>
      <c r="C35" s="5"/>
      <c r="D35" s="5"/>
      <c r="E35" s="642"/>
      <c r="F35" s="642"/>
    </row>
    <row r="36" spans="1:6" ht="15">
      <c r="A36" s="635"/>
      <c r="B36" s="5"/>
      <c r="C36" s="5"/>
      <c r="D36" s="5"/>
      <c r="E36" s="642"/>
      <c r="F36" s="642"/>
    </row>
    <row r="37" spans="1:6" ht="15">
      <c r="A37" s="635">
        <v>16</v>
      </c>
      <c r="B37" s="3"/>
      <c r="C37" s="3"/>
      <c r="D37" s="3"/>
      <c r="E37" s="635"/>
      <c r="F37" s="635"/>
    </row>
    <row r="38" spans="1:6" ht="15">
      <c r="A38" s="635"/>
      <c r="B38" s="3"/>
      <c r="C38" s="3"/>
      <c r="D38" s="3"/>
      <c r="E38" s="635"/>
      <c r="F38" s="635"/>
    </row>
    <row r="39" spans="1:6" ht="15">
      <c r="A39" s="635">
        <v>17</v>
      </c>
      <c r="B39" s="5"/>
      <c r="C39" s="5"/>
      <c r="D39" s="5"/>
      <c r="E39" s="642"/>
      <c r="F39" s="642"/>
    </row>
    <row r="40" spans="1:6" ht="15">
      <c r="A40" s="635"/>
      <c r="B40" s="5"/>
      <c r="C40" s="5"/>
      <c r="D40" s="5"/>
      <c r="E40" s="642"/>
      <c r="F40" s="642"/>
    </row>
    <row r="41" spans="1:6" ht="15">
      <c r="A41" s="635">
        <v>18</v>
      </c>
      <c r="B41" s="3"/>
      <c r="C41" s="3"/>
      <c r="D41" s="3"/>
      <c r="E41" s="635"/>
      <c r="F41" s="635"/>
    </row>
    <row r="42" spans="1:6" ht="15">
      <c r="A42" s="635"/>
      <c r="B42" s="3"/>
      <c r="C42" s="3"/>
      <c r="D42" s="3"/>
      <c r="E42" s="635"/>
      <c r="F42" s="635"/>
    </row>
    <row r="43" spans="1:6" ht="15">
      <c r="A43" s="635">
        <v>19</v>
      </c>
      <c r="B43" s="5"/>
      <c r="C43" s="5"/>
      <c r="D43" s="5"/>
      <c r="E43" s="642"/>
      <c r="F43" s="642"/>
    </row>
    <row r="44" spans="1:6" ht="15">
      <c r="A44" s="635"/>
      <c r="B44" s="5"/>
      <c r="C44" s="5"/>
      <c r="D44" s="5"/>
      <c r="E44" s="642"/>
      <c r="F44" s="642"/>
    </row>
    <row r="45" spans="1:6" ht="15">
      <c r="A45" s="635">
        <v>20</v>
      </c>
      <c r="B45" s="3"/>
      <c r="C45" s="3"/>
      <c r="D45" s="3"/>
      <c r="E45" s="635"/>
      <c r="F45" s="635"/>
    </row>
    <row r="46" spans="1:6" ht="15">
      <c r="A46" s="635"/>
      <c r="B46" s="3"/>
      <c r="C46" s="3"/>
      <c r="D46" s="3"/>
      <c r="E46" s="635"/>
      <c r="F46" s="635"/>
    </row>
    <row r="47" spans="1:6" ht="15">
      <c r="A47" s="635">
        <v>21</v>
      </c>
      <c r="B47" s="5"/>
      <c r="C47" s="5"/>
      <c r="D47" s="5"/>
      <c r="E47" s="642"/>
      <c r="F47" s="642"/>
    </row>
    <row r="48" spans="1:6" ht="15">
      <c r="A48" s="635"/>
      <c r="B48" s="5"/>
      <c r="C48" s="5"/>
      <c r="D48" s="5"/>
      <c r="E48" s="642"/>
      <c r="F48" s="642"/>
    </row>
    <row r="49" spans="1:6" ht="15">
      <c r="A49" s="635"/>
      <c r="B49" s="3"/>
      <c r="C49" s="3"/>
      <c r="D49" s="3"/>
      <c r="E49" s="635"/>
      <c r="F49" s="635"/>
    </row>
    <row r="50" spans="1:6" ht="15">
      <c r="A50" s="635"/>
      <c r="B50" s="3"/>
      <c r="C50" s="3"/>
      <c r="D50" s="3"/>
      <c r="E50" s="635"/>
      <c r="F50" s="635"/>
    </row>
  </sheetData>
  <sheetProtection/>
  <mergeCells count="69">
    <mergeCell ref="A49:A50"/>
    <mergeCell ref="E49:E50"/>
    <mergeCell ref="F49:F50"/>
    <mergeCell ref="A45:A46"/>
    <mergeCell ref="E45:E46"/>
    <mergeCell ref="F45:F46"/>
    <mergeCell ref="A47:A48"/>
    <mergeCell ref="E47:E48"/>
    <mergeCell ref="F47:F48"/>
    <mergeCell ref="A41:A42"/>
    <mergeCell ref="E41:E42"/>
    <mergeCell ref="F41:F42"/>
    <mergeCell ref="A43:A44"/>
    <mergeCell ref="E43:E44"/>
    <mergeCell ref="F43:F44"/>
    <mergeCell ref="A37:A38"/>
    <mergeCell ref="E37:E38"/>
    <mergeCell ref="F37:F38"/>
    <mergeCell ref="A39:A40"/>
    <mergeCell ref="E39:E40"/>
    <mergeCell ref="F39:F40"/>
    <mergeCell ref="A33:A34"/>
    <mergeCell ref="E33:E34"/>
    <mergeCell ref="F33:F34"/>
    <mergeCell ref="A35:A36"/>
    <mergeCell ref="E35:E36"/>
    <mergeCell ref="F35:F36"/>
    <mergeCell ref="A29:A30"/>
    <mergeCell ref="E29:E30"/>
    <mergeCell ref="F29:F30"/>
    <mergeCell ref="A31:A32"/>
    <mergeCell ref="E31:E32"/>
    <mergeCell ref="F31:F32"/>
    <mergeCell ref="A25:A26"/>
    <mergeCell ref="E25:E26"/>
    <mergeCell ref="F25:F26"/>
    <mergeCell ref="A27:A28"/>
    <mergeCell ref="E27:E28"/>
    <mergeCell ref="F27:F28"/>
    <mergeCell ref="A21:A22"/>
    <mergeCell ref="E21:E22"/>
    <mergeCell ref="F21:F22"/>
    <mergeCell ref="A23:A24"/>
    <mergeCell ref="E23:E24"/>
    <mergeCell ref="F23:F24"/>
    <mergeCell ref="A17:A18"/>
    <mergeCell ref="E17:E18"/>
    <mergeCell ref="F17:F18"/>
    <mergeCell ref="A19:A20"/>
    <mergeCell ref="E19:E20"/>
    <mergeCell ref="F19:F20"/>
    <mergeCell ref="A13:A14"/>
    <mergeCell ref="E13:E14"/>
    <mergeCell ref="F13:F14"/>
    <mergeCell ref="A15:A16"/>
    <mergeCell ref="E15:E16"/>
    <mergeCell ref="F15:F16"/>
    <mergeCell ref="A9:A10"/>
    <mergeCell ref="E9:E10"/>
    <mergeCell ref="F9:F10"/>
    <mergeCell ref="A11:A12"/>
    <mergeCell ref="E11:E12"/>
    <mergeCell ref="F11:F12"/>
    <mergeCell ref="A5:A6"/>
    <mergeCell ref="E5:E6"/>
    <mergeCell ref="F5:F6"/>
    <mergeCell ref="A7:A8"/>
    <mergeCell ref="E7:E8"/>
    <mergeCell ref="F7:F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47" customFormat="1" ht="18.75">
      <c r="A1" s="31" t="s">
        <v>16</v>
      </c>
      <c r="B1" s="31" t="s">
        <v>125</v>
      </c>
      <c r="C1" s="584" t="s">
        <v>126</v>
      </c>
      <c r="D1" s="584"/>
      <c r="E1" s="584"/>
      <c r="F1" s="584"/>
      <c r="G1" s="584"/>
      <c r="H1" s="584"/>
      <c r="I1" s="40"/>
      <c r="J1" s="31" t="s">
        <v>15</v>
      </c>
      <c r="K1" s="31" t="s">
        <v>127</v>
      </c>
      <c r="L1" s="584" t="s">
        <v>124</v>
      </c>
      <c r="M1" s="584"/>
      <c r="N1" s="584"/>
      <c r="O1" s="584"/>
      <c r="P1" s="584"/>
      <c r="Q1" s="584"/>
      <c r="R1" s="584">
        <v>2017</v>
      </c>
      <c r="S1" s="584"/>
    </row>
    <row r="2" spans="1:19" s="51" customFormat="1" ht="15.75">
      <c r="A2" s="48" t="s">
        <v>83</v>
      </c>
      <c r="B2" s="52">
        <v>42798</v>
      </c>
      <c r="C2" s="49" t="s">
        <v>128</v>
      </c>
      <c r="D2" s="49">
        <v>1</v>
      </c>
      <c r="E2" s="656" t="s">
        <v>20</v>
      </c>
      <c r="F2" s="657"/>
      <c r="G2" s="657"/>
      <c r="H2" s="658"/>
      <c r="I2" s="50"/>
      <c r="J2" s="48" t="s">
        <v>83</v>
      </c>
      <c r="K2" s="52">
        <v>42798</v>
      </c>
      <c r="L2" s="656" t="s">
        <v>128</v>
      </c>
      <c r="M2" s="657"/>
      <c r="N2" s="658"/>
      <c r="O2" s="49">
        <v>2</v>
      </c>
      <c r="P2" s="656" t="s">
        <v>18</v>
      </c>
      <c r="Q2" s="657"/>
      <c r="R2" s="657"/>
      <c r="S2" s="658"/>
    </row>
    <row r="3" spans="1:19" ht="27.75">
      <c r="A3" s="22" t="s">
        <v>0</v>
      </c>
      <c r="B3" s="22" t="s">
        <v>1</v>
      </c>
      <c r="C3" s="22" t="s">
        <v>17</v>
      </c>
      <c r="D3" s="37" t="s">
        <v>3</v>
      </c>
      <c r="E3" s="37" t="s">
        <v>4</v>
      </c>
      <c r="F3" s="37" t="s">
        <v>8</v>
      </c>
      <c r="G3" s="37" t="s">
        <v>5</v>
      </c>
      <c r="H3" s="37" t="s">
        <v>6</v>
      </c>
      <c r="I3" s="37"/>
      <c r="J3" s="22" t="s">
        <v>0</v>
      </c>
      <c r="K3" s="22" t="s">
        <v>1</v>
      </c>
      <c r="L3" s="616" t="s">
        <v>17</v>
      </c>
      <c r="M3" s="618"/>
      <c r="N3" s="617"/>
      <c r="O3" s="37" t="s">
        <v>3</v>
      </c>
      <c r="P3" s="37" t="s">
        <v>4</v>
      </c>
      <c r="Q3" s="37" t="s">
        <v>8</v>
      </c>
      <c r="R3" s="37" t="s">
        <v>5</v>
      </c>
      <c r="S3" s="37" t="s">
        <v>6</v>
      </c>
    </row>
    <row r="4" spans="1:19" ht="18.75" customHeight="1">
      <c r="A4" s="43" t="s">
        <v>88</v>
      </c>
      <c r="B4" s="43" t="s">
        <v>89</v>
      </c>
      <c r="C4" s="24" t="s">
        <v>133</v>
      </c>
      <c r="D4" s="24" t="s">
        <v>36</v>
      </c>
      <c r="E4" s="24">
        <v>1</v>
      </c>
      <c r="F4" s="24"/>
      <c r="G4" s="24"/>
      <c r="H4" s="24"/>
      <c r="I4" s="43">
        <v>1</v>
      </c>
      <c r="J4" s="61" t="s">
        <v>84</v>
      </c>
      <c r="K4" s="61" t="s">
        <v>40</v>
      </c>
      <c r="L4" s="659" t="s">
        <v>133</v>
      </c>
      <c r="M4" s="660"/>
      <c r="N4" s="661"/>
      <c r="O4" s="24" t="s">
        <v>36</v>
      </c>
      <c r="P4" s="24">
        <v>1</v>
      </c>
      <c r="Q4" s="24"/>
      <c r="R4" s="24"/>
      <c r="S4" s="24"/>
    </row>
    <row r="5" spans="1:19" ht="18.75" customHeight="1">
      <c r="A5" s="44" t="s">
        <v>92</v>
      </c>
      <c r="B5" s="44" t="s">
        <v>93</v>
      </c>
      <c r="C5" s="25" t="s">
        <v>133</v>
      </c>
      <c r="D5" s="25" t="s">
        <v>42</v>
      </c>
      <c r="E5" s="25"/>
      <c r="F5" s="25">
        <v>1</v>
      </c>
      <c r="G5" s="25"/>
      <c r="H5" s="25"/>
      <c r="I5" s="44">
        <v>2</v>
      </c>
      <c r="J5" s="38" t="s">
        <v>87</v>
      </c>
      <c r="K5" s="38" t="s">
        <v>41</v>
      </c>
      <c r="L5" s="666" t="s">
        <v>133</v>
      </c>
      <c r="M5" s="667"/>
      <c r="N5" s="668"/>
      <c r="O5" s="25" t="s">
        <v>38</v>
      </c>
      <c r="P5" s="25"/>
      <c r="Q5" s="25">
        <v>1</v>
      </c>
      <c r="R5" s="25"/>
      <c r="S5" s="25"/>
    </row>
    <row r="6" spans="1:19" ht="18.75" customHeight="1">
      <c r="A6" s="42" t="s">
        <v>106</v>
      </c>
      <c r="B6" s="42" t="s">
        <v>189</v>
      </c>
      <c r="C6" s="23" t="s">
        <v>133</v>
      </c>
      <c r="D6" s="23" t="s">
        <v>35</v>
      </c>
      <c r="E6" s="23">
        <v>1</v>
      </c>
      <c r="F6" s="23"/>
      <c r="G6" s="23"/>
      <c r="H6" s="23"/>
      <c r="I6" s="42">
        <v>3</v>
      </c>
      <c r="J6" s="42" t="s">
        <v>85</v>
      </c>
      <c r="K6" s="42" t="s">
        <v>86</v>
      </c>
      <c r="L6" s="638" t="s">
        <v>133</v>
      </c>
      <c r="M6" s="646"/>
      <c r="N6" s="639"/>
      <c r="O6" s="23" t="s">
        <v>35</v>
      </c>
      <c r="P6" s="23">
        <v>1</v>
      </c>
      <c r="Q6" s="23"/>
      <c r="R6" s="23"/>
      <c r="S6" s="23"/>
    </row>
    <row r="7" spans="1:19" ht="18.75" customHeight="1">
      <c r="A7" s="38" t="s">
        <v>49</v>
      </c>
      <c r="B7" s="38" t="s">
        <v>50</v>
      </c>
      <c r="C7" s="13" t="s">
        <v>136</v>
      </c>
      <c r="D7" s="13" t="s">
        <v>35</v>
      </c>
      <c r="E7" s="14">
        <v>1</v>
      </c>
      <c r="F7" s="14"/>
      <c r="G7" s="14"/>
      <c r="H7" s="14"/>
      <c r="I7" s="14">
        <v>4</v>
      </c>
      <c r="J7" s="14" t="s">
        <v>111</v>
      </c>
      <c r="K7" s="14" t="s">
        <v>112</v>
      </c>
      <c r="L7" s="643" t="s">
        <v>134</v>
      </c>
      <c r="M7" s="644"/>
      <c r="N7" s="645"/>
      <c r="O7" s="13" t="s">
        <v>35</v>
      </c>
      <c r="P7" s="14">
        <v>1</v>
      </c>
      <c r="Q7" s="14"/>
      <c r="R7" s="14"/>
      <c r="S7" s="14"/>
    </row>
    <row r="8" spans="1:19" ht="18.75" customHeight="1">
      <c r="A8" s="54" t="s">
        <v>71</v>
      </c>
      <c r="B8" s="54" t="s">
        <v>72</v>
      </c>
      <c r="C8" s="54" t="s">
        <v>135</v>
      </c>
      <c r="D8" s="23" t="s">
        <v>58</v>
      </c>
      <c r="E8" s="23">
        <v>1</v>
      </c>
      <c r="F8" s="23"/>
      <c r="G8" s="23"/>
      <c r="H8" s="23"/>
      <c r="I8" s="42">
        <v>5</v>
      </c>
      <c r="J8" s="42" t="s">
        <v>113</v>
      </c>
      <c r="K8" s="42" t="s">
        <v>114</v>
      </c>
      <c r="L8" s="638" t="s">
        <v>134</v>
      </c>
      <c r="M8" s="646"/>
      <c r="N8" s="639"/>
      <c r="O8" s="23" t="s">
        <v>35</v>
      </c>
      <c r="P8" s="23">
        <v>1</v>
      </c>
      <c r="Q8" s="23"/>
      <c r="R8" s="23"/>
      <c r="S8" s="23"/>
    </row>
    <row r="9" spans="1:19" ht="18.75" customHeight="1">
      <c r="A9" s="18" t="s">
        <v>142</v>
      </c>
      <c r="B9" s="13" t="s">
        <v>143</v>
      </c>
      <c r="C9" s="13" t="s">
        <v>141</v>
      </c>
      <c r="D9" s="13" t="s">
        <v>38</v>
      </c>
      <c r="E9" s="14"/>
      <c r="F9" s="14">
        <v>1</v>
      </c>
      <c r="G9" s="14"/>
      <c r="H9" s="14"/>
      <c r="I9" s="14">
        <v>6</v>
      </c>
      <c r="J9" s="14" t="s">
        <v>59</v>
      </c>
      <c r="K9" s="14" t="s">
        <v>60</v>
      </c>
      <c r="L9" s="643" t="s">
        <v>134</v>
      </c>
      <c r="M9" s="644"/>
      <c r="N9" s="645"/>
      <c r="O9" s="13" t="s">
        <v>35</v>
      </c>
      <c r="P9" s="14">
        <v>1</v>
      </c>
      <c r="Q9" s="14"/>
      <c r="R9" s="14"/>
      <c r="S9" s="14"/>
    </row>
    <row r="10" spans="1:19" ht="18.75" customHeight="1">
      <c r="A10" s="23" t="s">
        <v>139</v>
      </c>
      <c r="B10" s="23" t="s">
        <v>140</v>
      </c>
      <c r="C10" s="23" t="s">
        <v>141</v>
      </c>
      <c r="D10" s="23" t="s">
        <v>35</v>
      </c>
      <c r="E10" s="23">
        <v>1</v>
      </c>
      <c r="F10" s="23"/>
      <c r="G10" s="23"/>
      <c r="H10" s="23"/>
      <c r="I10" s="42">
        <v>7</v>
      </c>
      <c r="J10" s="42" t="s">
        <v>61</v>
      </c>
      <c r="K10" s="42" t="s">
        <v>62</v>
      </c>
      <c r="L10" s="638" t="s">
        <v>134</v>
      </c>
      <c r="M10" s="646"/>
      <c r="N10" s="639"/>
      <c r="O10" s="23" t="s">
        <v>35</v>
      </c>
      <c r="P10" s="23">
        <v>1</v>
      </c>
      <c r="Q10" s="23"/>
      <c r="R10" s="23"/>
      <c r="S10" s="23"/>
    </row>
    <row r="11" spans="1:19" ht="18.75" customHeight="1">
      <c r="A11" s="13" t="s">
        <v>160</v>
      </c>
      <c r="B11" s="13" t="s">
        <v>161</v>
      </c>
      <c r="C11" s="13" t="s">
        <v>30</v>
      </c>
      <c r="D11" s="13" t="s">
        <v>38</v>
      </c>
      <c r="E11" s="14"/>
      <c r="F11" s="14">
        <v>1</v>
      </c>
      <c r="G11" s="14"/>
      <c r="H11" s="14"/>
      <c r="I11" s="14">
        <v>8</v>
      </c>
      <c r="J11" s="14" t="s">
        <v>115</v>
      </c>
      <c r="K11" s="14" t="s">
        <v>116</v>
      </c>
      <c r="L11" s="643" t="s">
        <v>134</v>
      </c>
      <c r="M11" s="644"/>
      <c r="N11" s="645"/>
      <c r="O11" s="13" t="s">
        <v>42</v>
      </c>
      <c r="P11" s="14"/>
      <c r="Q11" s="14">
        <v>1</v>
      </c>
      <c r="R11" s="14"/>
      <c r="S11" s="14"/>
    </row>
    <row r="12" spans="1:19" ht="18.75" customHeight="1">
      <c r="A12" s="23" t="s">
        <v>190</v>
      </c>
      <c r="B12" s="23" t="s">
        <v>191</v>
      </c>
      <c r="C12" s="23" t="s">
        <v>192</v>
      </c>
      <c r="D12" s="23" t="s">
        <v>58</v>
      </c>
      <c r="E12" s="23">
        <v>1</v>
      </c>
      <c r="F12" s="23"/>
      <c r="G12" s="23"/>
      <c r="H12" s="23"/>
      <c r="I12" s="42">
        <v>9</v>
      </c>
      <c r="J12" s="42" t="s">
        <v>73</v>
      </c>
      <c r="K12" s="42" t="s">
        <v>74</v>
      </c>
      <c r="L12" s="638" t="s">
        <v>135</v>
      </c>
      <c r="M12" s="646"/>
      <c r="N12" s="639"/>
      <c r="O12" s="23" t="s">
        <v>36</v>
      </c>
      <c r="P12" s="23">
        <v>1</v>
      </c>
      <c r="Q12" s="23"/>
      <c r="R12" s="23"/>
      <c r="S12" s="23"/>
    </row>
    <row r="13" spans="1:19" ht="18.75" customHeight="1">
      <c r="A13" s="21" t="s">
        <v>195</v>
      </c>
      <c r="B13" s="21" t="s">
        <v>196</v>
      </c>
      <c r="C13" s="21" t="s">
        <v>32</v>
      </c>
      <c r="D13" s="21" t="s">
        <v>35</v>
      </c>
      <c r="E13" s="14">
        <v>1</v>
      </c>
      <c r="F13" s="14"/>
      <c r="G13" s="14"/>
      <c r="H13" s="14"/>
      <c r="I13" s="14">
        <v>10</v>
      </c>
      <c r="J13" s="14" t="s">
        <v>63</v>
      </c>
      <c r="K13" s="14" t="s">
        <v>37</v>
      </c>
      <c r="L13" s="640" t="s">
        <v>13</v>
      </c>
      <c r="M13" s="665"/>
      <c r="N13" s="641"/>
      <c r="O13" s="21" t="s">
        <v>35</v>
      </c>
      <c r="P13" s="14">
        <v>1</v>
      </c>
      <c r="Q13" s="14"/>
      <c r="R13" s="14"/>
      <c r="S13" s="14"/>
    </row>
    <row r="14" spans="1:19" ht="18.75" customHeight="1">
      <c r="A14" s="23" t="s">
        <v>197</v>
      </c>
      <c r="B14" s="23" t="s">
        <v>198</v>
      </c>
      <c r="C14" s="23" t="s">
        <v>32</v>
      </c>
      <c r="D14" s="23" t="s">
        <v>42</v>
      </c>
      <c r="E14" s="23"/>
      <c r="F14" s="23">
        <v>1</v>
      </c>
      <c r="G14" s="23"/>
      <c r="H14" s="23"/>
      <c r="I14" s="42">
        <v>11</v>
      </c>
      <c r="J14" s="42" t="s">
        <v>64</v>
      </c>
      <c r="K14" s="42" t="s">
        <v>62</v>
      </c>
      <c r="L14" s="638" t="s">
        <v>13</v>
      </c>
      <c r="M14" s="646"/>
      <c r="N14" s="639"/>
      <c r="O14" s="23" t="s">
        <v>38</v>
      </c>
      <c r="P14" s="23"/>
      <c r="Q14" s="23">
        <v>1</v>
      </c>
      <c r="R14" s="23"/>
      <c r="S14" s="23"/>
    </row>
    <row r="15" spans="1:19" ht="18.75" customHeight="1">
      <c r="A15" s="14" t="s">
        <v>199</v>
      </c>
      <c r="B15" s="14" t="s">
        <v>200</v>
      </c>
      <c r="C15" s="14" t="s">
        <v>32</v>
      </c>
      <c r="D15" s="14" t="s">
        <v>35</v>
      </c>
      <c r="E15" s="14">
        <v>1</v>
      </c>
      <c r="F15" s="14"/>
      <c r="G15" s="14"/>
      <c r="H15" s="14"/>
      <c r="I15" s="14">
        <v>12</v>
      </c>
      <c r="J15" s="62" t="s">
        <v>162</v>
      </c>
      <c r="K15" s="14" t="s">
        <v>163</v>
      </c>
      <c r="L15" s="653" t="s">
        <v>164</v>
      </c>
      <c r="M15" s="654"/>
      <c r="N15" s="655"/>
      <c r="O15" s="14" t="s">
        <v>39</v>
      </c>
      <c r="P15" s="14">
        <v>1</v>
      </c>
      <c r="Q15" s="14"/>
      <c r="R15" s="14"/>
      <c r="S15" s="14"/>
    </row>
    <row r="16" spans="1:19" ht="18.75" customHeight="1">
      <c r="A16" s="23"/>
      <c r="B16" s="23"/>
      <c r="C16" s="23"/>
      <c r="D16" s="23"/>
      <c r="E16" s="23"/>
      <c r="F16" s="23"/>
      <c r="G16" s="23"/>
      <c r="H16" s="23"/>
      <c r="I16" s="42">
        <v>13</v>
      </c>
      <c r="J16" s="23" t="s">
        <v>165</v>
      </c>
      <c r="K16" s="23" t="s">
        <v>41</v>
      </c>
      <c r="L16" s="638" t="s">
        <v>164</v>
      </c>
      <c r="M16" s="646"/>
      <c r="N16" s="639"/>
      <c r="O16" s="23" t="s">
        <v>38</v>
      </c>
      <c r="P16" s="23"/>
      <c r="Q16" s="23">
        <v>1</v>
      </c>
      <c r="R16" s="23"/>
      <c r="S16" s="23"/>
    </row>
    <row r="17" spans="1:19" ht="18.75" customHeight="1">
      <c r="A17" s="21"/>
      <c r="B17" s="21"/>
      <c r="C17" s="21"/>
      <c r="D17" s="21"/>
      <c r="E17" s="21"/>
      <c r="F17" s="21"/>
      <c r="G17" s="21"/>
      <c r="H17" s="21"/>
      <c r="I17" s="38">
        <v>14</v>
      </c>
      <c r="J17" s="21" t="s">
        <v>166</v>
      </c>
      <c r="K17" s="21" t="s">
        <v>167</v>
      </c>
      <c r="L17" s="653" t="s">
        <v>164</v>
      </c>
      <c r="M17" s="654"/>
      <c r="N17" s="655"/>
      <c r="O17" s="21" t="s">
        <v>36</v>
      </c>
      <c r="P17" s="21">
        <v>1</v>
      </c>
      <c r="Q17" s="21"/>
      <c r="R17" s="21"/>
      <c r="S17" s="21"/>
    </row>
    <row r="18" spans="1:19" ht="18.75" customHeight="1">
      <c r="A18" s="23"/>
      <c r="B18" s="23"/>
      <c r="C18" s="23"/>
      <c r="D18" s="23"/>
      <c r="E18" s="23"/>
      <c r="F18" s="23"/>
      <c r="G18" s="23"/>
      <c r="H18" s="23"/>
      <c r="I18" s="42">
        <v>15</v>
      </c>
      <c r="J18" s="23" t="s">
        <v>168</v>
      </c>
      <c r="K18" s="23" t="s">
        <v>169</v>
      </c>
      <c r="L18" s="638" t="s">
        <v>164</v>
      </c>
      <c r="M18" s="646"/>
      <c r="N18" s="639"/>
      <c r="O18" s="23" t="s">
        <v>38</v>
      </c>
      <c r="P18" s="23"/>
      <c r="Q18" s="23">
        <v>1</v>
      </c>
      <c r="R18" s="23"/>
      <c r="S18" s="23"/>
    </row>
    <row r="19" spans="1:19" ht="18.75" customHeight="1">
      <c r="A19" s="21"/>
      <c r="B19" s="21"/>
      <c r="C19" s="21"/>
      <c r="D19" s="21"/>
      <c r="E19" s="21"/>
      <c r="F19" s="21"/>
      <c r="G19" s="21"/>
      <c r="H19" s="21"/>
      <c r="I19" s="38">
        <v>16</v>
      </c>
      <c r="J19" s="21" t="s">
        <v>174</v>
      </c>
      <c r="K19" s="21" t="s">
        <v>175</v>
      </c>
      <c r="L19" s="653" t="s">
        <v>176</v>
      </c>
      <c r="M19" s="654"/>
      <c r="N19" s="655"/>
      <c r="O19" s="21" t="s">
        <v>38</v>
      </c>
      <c r="P19" s="21"/>
      <c r="Q19" s="21">
        <v>1</v>
      </c>
      <c r="R19" s="21"/>
      <c r="S19" s="21"/>
    </row>
    <row r="20" spans="1:19" ht="18.75" customHeight="1">
      <c r="A20" s="23"/>
      <c r="B20" s="23"/>
      <c r="C20" s="23"/>
      <c r="D20" s="23"/>
      <c r="E20" s="23"/>
      <c r="F20" s="23"/>
      <c r="G20" s="23"/>
      <c r="H20" s="23"/>
      <c r="I20" s="42">
        <v>17</v>
      </c>
      <c r="J20" s="23" t="s">
        <v>177</v>
      </c>
      <c r="K20" s="23" t="s">
        <v>47</v>
      </c>
      <c r="L20" s="638" t="s">
        <v>176</v>
      </c>
      <c r="M20" s="646"/>
      <c r="N20" s="639"/>
      <c r="O20" s="23" t="s">
        <v>38</v>
      </c>
      <c r="P20" s="23"/>
      <c r="Q20" s="23">
        <v>1</v>
      </c>
      <c r="R20" s="23"/>
      <c r="S20" s="23"/>
    </row>
    <row r="21" spans="1:19" ht="18.75" customHeight="1">
      <c r="A21" s="21"/>
      <c r="B21" s="21"/>
      <c r="C21" s="21"/>
      <c r="D21" s="21"/>
      <c r="E21" s="21"/>
      <c r="F21" s="21"/>
      <c r="G21" s="21"/>
      <c r="H21" s="21"/>
      <c r="I21" s="38">
        <v>18</v>
      </c>
      <c r="J21" s="21" t="s">
        <v>214</v>
      </c>
      <c r="K21" s="21" t="s">
        <v>215</v>
      </c>
      <c r="L21" s="653" t="s">
        <v>216</v>
      </c>
      <c r="M21" s="654"/>
      <c r="N21" s="655"/>
      <c r="O21" s="21" t="s">
        <v>35</v>
      </c>
      <c r="P21" s="21">
        <v>1</v>
      </c>
      <c r="Q21" s="21"/>
      <c r="R21" s="21"/>
      <c r="S21" s="21"/>
    </row>
    <row r="22" spans="1:19" ht="18.75" customHeight="1">
      <c r="A22" s="23"/>
      <c r="B22" s="23"/>
      <c r="C22" s="23"/>
      <c r="D22" s="23"/>
      <c r="E22" s="23"/>
      <c r="F22" s="23"/>
      <c r="G22" s="23"/>
      <c r="H22" s="23"/>
      <c r="I22" s="42">
        <v>19</v>
      </c>
      <c r="J22" s="23" t="s">
        <v>213</v>
      </c>
      <c r="K22" s="23" t="s">
        <v>217</v>
      </c>
      <c r="L22" s="638" t="s">
        <v>216</v>
      </c>
      <c r="M22" s="646"/>
      <c r="N22" s="639"/>
      <c r="O22" s="23" t="s">
        <v>35</v>
      </c>
      <c r="P22" s="23">
        <v>1</v>
      </c>
      <c r="Q22" s="23"/>
      <c r="R22" s="23"/>
      <c r="S22" s="23"/>
    </row>
    <row r="23" spans="1:19" ht="18.75" customHeight="1">
      <c r="A23" s="55" t="s">
        <v>49</v>
      </c>
      <c r="B23" s="55" t="s">
        <v>51</v>
      </c>
      <c r="C23" s="55" t="s">
        <v>136</v>
      </c>
      <c r="D23" s="55" t="s">
        <v>38</v>
      </c>
      <c r="E23" s="55"/>
      <c r="F23" s="55"/>
      <c r="G23" s="55"/>
      <c r="H23" s="55">
        <v>1</v>
      </c>
      <c r="I23" s="13">
        <v>20</v>
      </c>
      <c r="J23" s="55" t="s">
        <v>213</v>
      </c>
      <c r="K23" s="55" t="s">
        <v>218</v>
      </c>
      <c r="L23" s="647" t="s">
        <v>216</v>
      </c>
      <c r="M23" s="648"/>
      <c r="N23" s="649"/>
      <c r="O23" s="55" t="s">
        <v>38</v>
      </c>
      <c r="P23" s="55"/>
      <c r="Q23" s="55"/>
      <c r="R23" s="55"/>
      <c r="S23" s="55">
        <v>1</v>
      </c>
    </row>
    <row r="24" spans="1:19" ht="15">
      <c r="A24" s="26"/>
      <c r="B24" s="26"/>
      <c r="C24" s="26"/>
      <c r="D24" s="26"/>
      <c r="E24" s="26"/>
      <c r="F24" s="26"/>
      <c r="G24" s="26"/>
      <c r="H24" s="26"/>
      <c r="I24" s="46"/>
      <c r="J24" s="26" t="s">
        <v>75</v>
      </c>
      <c r="K24" s="26" t="s">
        <v>76</v>
      </c>
      <c r="L24" s="650"/>
      <c r="M24" s="651"/>
      <c r="N24" s="652"/>
      <c r="O24" s="26"/>
      <c r="P24" s="26"/>
      <c r="Q24" s="26"/>
      <c r="R24" s="26"/>
      <c r="S24" s="26"/>
    </row>
    <row r="25" spans="1:19" ht="15">
      <c r="A25" s="26"/>
      <c r="B25" s="26"/>
      <c r="C25" s="26"/>
      <c r="D25" s="26"/>
      <c r="E25" s="26"/>
      <c r="F25" s="26"/>
      <c r="G25" s="26"/>
      <c r="H25" s="26"/>
      <c r="I25" s="46"/>
      <c r="J25" s="26"/>
      <c r="K25" s="26"/>
      <c r="L25" s="650"/>
      <c r="M25" s="651"/>
      <c r="N25" s="652"/>
      <c r="O25" s="26"/>
      <c r="P25" s="26"/>
      <c r="Q25" s="26"/>
      <c r="R25" s="26"/>
      <c r="S25" s="26"/>
    </row>
    <row r="26" spans="1:19" s="57" customFormat="1" ht="22.5" customHeight="1">
      <c r="A26" s="582" t="s">
        <v>138</v>
      </c>
      <c r="B26" s="583"/>
      <c r="C26" s="586"/>
      <c r="D26" s="56">
        <f>SUM(E26:H26)</f>
        <v>13</v>
      </c>
      <c r="E26" s="56">
        <f>SUM(E4:E23)</f>
        <v>8</v>
      </c>
      <c r="F26" s="56">
        <f>SUM(F4:F23)</f>
        <v>4</v>
      </c>
      <c r="G26" s="56">
        <f>SUM(G4:G23)</f>
        <v>0</v>
      </c>
      <c r="H26" s="56">
        <f>SUM(H4:H23)</f>
        <v>1</v>
      </c>
      <c r="I26" s="56"/>
      <c r="J26" s="582" t="s">
        <v>138</v>
      </c>
      <c r="K26" s="583"/>
      <c r="L26" s="583"/>
      <c r="M26" s="583"/>
      <c r="N26" s="586"/>
      <c r="O26" s="56">
        <f>SUM(P26:S26)</f>
        <v>20</v>
      </c>
      <c r="P26" s="56">
        <f>SUM(P4:P23)</f>
        <v>12</v>
      </c>
      <c r="Q26" s="56">
        <f>SUM(Q4:Q23)</f>
        <v>7</v>
      </c>
      <c r="R26" s="56">
        <f>SUM(R4:R23)</f>
        <v>0</v>
      </c>
      <c r="S26" s="56">
        <f>SUM(S4:S23)</f>
        <v>1</v>
      </c>
    </row>
    <row r="27" spans="1:19" s="47" customFormat="1" ht="18.75">
      <c r="A27" s="31" t="s">
        <v>16</v>
      </c>
      <c r="B27" s="31" t="s">
        <v>125</v>
      </c>
      <c r="C27" s="584" t="s">
        <v>126</v>
      </c>
      <c r="D27" s="584"/>
      <c r="E27" s="584"/>
      <c r="F27" s="584"/>
      <c r="G27" s="584"/>
      <c r="H27" s="584"/>
      <c r="I27" s="40"/>
      <c r="J27" s="31" t="s">
        <v>15</v>
      </c>
      <c r="K27" s="31" t="s">
        <v>127</v>
      </c>
      <c r="L27" s="584" t="s">
        <v>124</v>
      </c>
      <c r="M27" s="584"/>
      <c r="N27" s="584"/>
      <c r="O27" s="584"/>
      <c r="P27" s="584"/>
      <c r="Q27" s="584"/>
      <c r="R27" s="584">
        <v>2017</v>
      </c>
      <c r="S27" s="584"/>
    </row>
    <row r="28" spans="1:19" s="51" customFormat="1" ht="15.75">
      <c r="A28" s="48" t="s">
        <v>83</v>
      </c>
      <c r="B28" s="52">
        <v>42798</v>
      </c>
      <c r="C28" s="49" t="s">
        <v>128</v>
      </c>
      <c r="D28" s="49" t="s">
        <v>129</v>
      </c>
      <c r="E28" s="656" t="s">
        <v>22</v>
      </c>
      <c r="F28" s="657"/>
      <c r="G28" s="657"/>
      <c r="H28" s="658"/>
      <c r="I28" s="50"/>
      <c r="J28" s="48" t="s">
        <v>83</v>
      </c>
      <c r="K28" s="52">
        <v>42798</v>
      </c>
      <c r="L28" s="656" t="s">
        <v>128</v>
      </c>
      <c r="M28" s="657"/>
      <c r="N28" s="658"/>
      <c r="O28" s="49" t="s">
        <v>130</v>
      </c>
      <c r="P28" s="656" t="s">
        <v>24</v>
      </c>
      <c r="Q28" s="657"/>
      <c r="R28" s="657"/>
      <c r="S28" s="658"/>
    </row>
    <row r="29" spans="1:19" ht="27.75">
      <c r="A29" s="32" t="s">
        <v>0</v>
      </c>
      <c r="B29" s="32" t="s">
        <v>1</v>
      </c>
      <c r="C29" s="32" t="s">
        <v>17</v>
      </c>
      <c r="D29" s="37" t="s">
        <v>3</v>
      </c>
      <c r="E29" s="37" t="s">
        <v>4</v>
      </c>
      <c r="F29" s="37" t="s">
        <v>8</v>
      </c>
      <c r="G29" s="37" t="s">
        <v>5</v>
      </c>
      <c r="H29" s="37" t="s">
        <v>6</v>
      </c>
      <c r="I29" s="37"/>
      <c r="J29" s="32" t="s">
        <v>0</v>
      </c>
      <c r="K29" s="32" t="s">
        <v>1</v>
      </c>
      <c r="L29" s="616" t="s">
        <v>17</v>
      </c>
      <c r="M29" s="618"/>
      <c r="N29" s="617"/>
      <c r="O29" s="37" t="s">
        <v>3</v>
      </c>
      <c r="P29" s="37" t="s">
        <v>4</v>
      </c>
      <c r="Q29" s="37" t="s">
        <v>8</v>
      </c>
      <c r="R29" s="37" t="s">
        <v>5</v>
      </c>
      <c r="S29" s="37" t="s">
        <v>6</v>
      </c>
    </row>
    <row r="30" spans="1:19" ht="18.75" customHeight="1">
      <c r="A30" s="43" t="s">
        <v>54</v>
      </c>
      <c r="B30" s="43" t="s">
        <v>55</v>
      </c>
      <c r="C30" s="33" t="s">
        <v>136</v>
      </c>
      <c r="D30" s="33" t="s">
        <v>35</v>
      </c>
      <c r="E30" s="33">
        <v>1</v>
      </c>
      <c r="F30" s="33"/>
      <c r="G30" s="33"/>
      <c r="H30" s="33"/>
      <c r="I30" s="43">
        <v>1</v>
      </c>
      <c r="J30" s="43" t="s">
        <v>98</v>
      </c>
      <c r="K30" s="43" t="s">
        <v>99</v>
      </c>
      <c r="L30" s="659" t="s">
        <v>133</v>
      </c>
      <c r="M30" s="660"/>
      <c r="N30" s="661"/>
      <c r="O30" s="33" t="s">
        <v>35</v>
      </c>
      <c r="P30" s="33">
        <v>1</v>
      </c>
      <c r="Q30" s="33"/>
      <c r="R30" s="33"/>
      <c r="S30" s="33"/>
    </row>
    <row r="31" spans="1:19" ht="18.75" customHeight="1">
      <c r="A31" s="44" t="s">
        <v>52</v>
      </c>
      <c r="B31" s="44" t="s">
        <v>47</v>
      </c>
      <c r="C31" s="35" t="s">
        <v>136</v>
      </c>
      <c r="D31" s="35" t="s">
        <v>36</v>
      </c>
      <c r="E31" s="35">
        <v>1</v>
      </c>
      <c r="F31" s="35"/>
      <c r="G31" s="35"/>
      <c r="H31" s="35"/>
      <c r="I31" s="44">
        <v>2</v>
      </c>
      <c r="J31" s="44" t="s">
        <v>104</v>
      </c>
      <c r="K31" s="44" t="s">
        <v>105</v>
      </c>
      <c r="L31" s="662" t="s">
        <v>133</v>
      </c>
      <c r="M31" s="663"/>
      <c r="N31" s="664"/>
      <c r="O31" s="35" t="s">
        <v>38</v>
      </c>
      <c r="P31" s="35"/>
      <c r="Q31" s="35">
        <v>1</v>
      </c>
      <c r="R31" s="35"/>
      <c r="S31" s="35"/>
    </row>
    <row r="32" spans="1:19" ht="18.75" customHeight="1">
      <c r="A32" s="42" t="s">
        <v>77</v>
      </c>
      <c r="B32" s="42" t="s">
        <v>119</v>
      </c>
      <c r="C32" s="34" t="s">
        <v>135</v>
      </c>
      <c r="D32" s="34" t="s">
        <v>36</v>
      </c>
      <c r="E32" s="34">
        <v>1</v>
      </c>
      <c r="F32" s="34"/>
      <c r="G32" s="34"/>
      <c r="H32" s="34"/>
      <c r="I32" s="42">
        <v>3</v>
      </c>
      <c r="J32" s="42" t="s">
        <v>107</v>
      </c>
      <c r="K32" s="42" t="s">
        <v>108</v>
      </c>
      <c r="L32" s="659" t="s">
        <v>133</v>
      </c>
      <c r="M32" s="660"/>
      <c r="N32" s="661"/>
      <c r="O32" s="34" t="s">
        <v>36</v>
      </c>
      <c r="P32" s="34">
        <v>1</v>
      </c>
      <c r="Q32" s="34"/>
      <c r="R32" s="34"/>
      <c r="S32" s="34"/>
    </row>
    <row r="33" spans="1:19" ht="18.75" customHeight="1">
      <c r="A33" s="13" t="s">
        <v>75</v>
      </c>
      <c r="B33" s="13" t="s">
        <v>76</v>
      </c>
      <c r="C33" s="13" t="s">
        <v>135</v>
      </c>
      <c r="D33" s="13" t="s">
        <v>38</v>
      </c>
      <c r="E33" s="14"/>
      <c r="F33" s="14">
        <v>1</v>
      </c>
      <c r="G33" s="14"/>
      <c r="H33" s="14"/>
      <c r="I33" s="14">
        <v>4</v>
      </c>
      <c r="J33" s="38" t="s">
        <v>43</v>
      </c>
      <c r="K33" s="38" t="s">
        <v>117</v>
      </c>
      <c r="L33" s="643" t="s">
        <v>134</v>
      </c>
      <c r="M33" s="644"/>
      <c r="N33" s="645"/>
      <c r="O33" s="13" t="s">
        <v>36</v>
      </c>
      <c r="P33" s="14">
        <v>1</v>
      </c>
      <c r="Q33" s="14"/>
      <c r="R33" s="14"/>
      <c r="S33" s="14"/>
    </row>
    <row r="34" spans="1:19" ht="18.75" customHeight="1">
      <c r="A34" s="42" t="s">
        <v>56</v>
      </c>
      <c r="B34" s="42" t="s">
        <v>57</v>
      </c>
      <c r="C34" s="34" t="s">
        <v>13</v>
      </c>
      <c r="D34" s="34" t="s">
        <v>58</v>
      </c>
      <c r="E34" s="34">
        <v>1</v>
      </c>
      <c r="F34" s="34"/>
      <c r="G34" s="34"/>
      <c r="H34" s="34"/>
      <c r="I34" s="42">
        <v>5</v>
      </c>
      <c r="J34" s="42" t="s">
        <v>44</v>
      </c>
      <c r="K34" s="42" t="s">
        <v>45</v>
      </c>
      <c r="L34" s="638" t="s">
        <v>134</v>
      </c>
      <c r="M34" s="646"/>
      <c r="N34" s="639"/>
      <c r="O34" s="34" t="s">
        <v>38</v>
      </c>
      <c r="P34" s="34"/>
      <c r="Q34" s="34">
        <v>1</v>
      </c>
      <c r="R34" s="34"/>
      <c r="S34" s="34"/>
    </row>
    <row r="35" spans="1:19" ht="18.75" customHeight="1">
      <c r="A35" s="15" t="s">
        <v>69</v>
      </c>
      <c r="B35" s="13" t="s">
        <v>70</v>
      </c>
      <c r="C35" s="13" t="s">
        <v>13</v>
      </c>
      <c r="D35" s="13" t="s">
        <v>38</v>
      </c>
      <c r="E35" s="14"/>
      <c r="F35" s="14">
        <v>1</v>
      </c>
      <c r="G35" s="14"/>
      <c r="H35" s="14"/>
      <c r="I35" s="14">
        <v>6</v>
      </c>
      <c r="J35" s="44" t="s">
        <v>118</v>
      </c>
      <c r="K35" s="44" t="s">
        <v>99</v>
      </c>
      <c r="L35" s="643" t="s">
        <v>134</v>
      </c>
      <c r="M35" s="644"/>
      <c r="N35" s="645"/>
      <c r="O35" s="13" t="s">
        <v>35</v>
      </c>
      <c r="P35" s="14">
        <v>1</v>
      </c>
      <c r="Q35" s="14"/>
      <c r="R35" s="14"/>
      <c r="S35" s="14"/>
    </row>
    <row r="36" spans="1:19" ht="18.75" customHeight="1">
      <c r="A36" s="34" t="s">
        <v>219</v>
      </c>
      <c r="B36" s="34" t="s">
        <v>220</v>
      </c>
      <c r="C36" s="34" t="s">
        <v>79</v>
      </c>
      <c r="D36" s="34" t="s">
        <v>39</v>
      </c>
      <c r="E36" s="34">
        <v>1</v>
      </c>
      <c r="F36" s="34"/>
      <c r="G36" s="34"/>
      <c r="H36" s="34"/>
      <c r="I36" s="42">
        <v>7</v>
      </c>
      <c r="J36" s="42" t="s">
        <v>53</v>
      </c>
      <c r="K36" s="42" t="s">
        <v>37</v>
      </c>
      <c r="L36" s="638" t="s">
        <v>136</v>
      </c>
      <c r="M36" s="646"/>
      <c r="N36" s="639"/>
      <c r="O36" s="34" t="s">
        <v>38</v>
      </c>
      <c r="P36" s="34"/>
      <c r="Q36" s="34">
        <v>1</v>
      </c>
      <c r="R36" s="34"/>
      <c r="S36" s="34"/>
    </row>
    <row r="37" spans="1:19" ht="18.75" customHeight="1">
      <c r="A37" s="13" t="s">
        <v>221</v>
      </c>
      <c r="B37" s="13" t="s">
        <v>222</v>
      </c>
      <c r="C37" s="13" t="s">
        <v>79</v>
      </c>
      <c r="D37" s="13" t="s">
        <v>35</v>
      </c>
      <c r="E37" s="14">
        <v>1</v>
      </c>
      <c r="F37" s="14"/>
      <c r="G37" s="14"/>
      <c r="H37" s="14"/>
      <c r="I37" s="14">
        <v>8</v>
      </c>
      <c r="J37" s="38" t="s">
        <v>82</v>
      </c>
      <c r="K37" s="38" t="s">
        <v>78</v>
      </c>
      <c r="L37" s="643" t="s">
        <v>135</v>
      </c>
      <c r="M37" s="644"/>
      <c r="N37" s="645"/>
      <c r="O37" s="13" t="s">
        <v>36</v>
      </c>
      <c r="P37" s="14">
        <v>1</v>
      </c>
      <c r="Q37" s="14"/>
      <c r="R37" s="14"/>
      <c r="S37" s="14"/>
    </row>
    <row r="38" spans="1:19" ht="18.75" customHeight="1">
      <c r="A38" s="34" t="s">
        <v>223</v>
      </c>
      <c r="B38" s="34" t="s">
        <v>224</v>
      </c>
      <c r="C38" s="34" t="s">
        <v>79</v>
      </c>
      <c r="D38" s="34" t="s">
        <v>35</v>
      </c>
      <c r="E38" s="34">
        <v>1</v>
      </c>
      <c r="F38" s="34"/>
      <c r="G38" s="34"/>
      <c r="H38" s="34"/>
      <c r="I38" s="42">
        <v>9</v>
      </c>
      <c r="J38" s="42" t="s">
        <v>67</v>
      </c>
      <c r="K38" s="42" t="s">
        <v>68</v>
      </c>
      <c r="L38" s="638" t="s">
        <v>13</v>
      </c>
      <c r="M38" s="646"/>
      <c r="N38" s="639"/>
      <c r="O38" s="34" t="s">
        <v>39</v>
      </c>
      <c r="P38" s="34">
        <v>1</v>
      </c>
      <c r="Q38" s="34"/>
      <c r="R38" s="34"/>
      <c r="S38" s="34"/>
    </row>
    <row r="39" spans="1:19" ht="18.75" customHeight="1">
      <c r="A39" s="30" t="s">
        <v>225</v>
      </c>
      <c r="B39" s="30" t="s">
        <v>226</v>
      </c>
      <c r="C39" s="30" t="s">
        <v>79</v>
      </c>
      <c r="D39" s="30" t="s">
        <v>36</v>
      </c>
      <c r="E39" s="14">
        <v>1</v>
      </c>
      <c r="F39" s="14"/>
      <c r="G39" s="14"/>
      <c r="H39" s="14"/>
      <c r="I39" s="14">
        <v>10</v>
      </c>
      <c r="J39" s="38" t="s">
        <v>80</v>
      </c>
      <c r="K39" s="38" t="s">
        <v>81</v>
      </c>
      <c r="L39" s="640" t="s">
        <v>13</v>
      </c>
      <c r="M39" s="665"/>
      <c r="N39" s="641"/>
      <c r="O39" s="30" t="s">
        <v>38</v>
      </c>
      <c r="P39" s="14">
        <v>1</v>
      </c>
      <c r="Q39" s="14"/>
      <c r="R39" s="14"/>
      <c r="S39" s="14"/>
    </row>
    <row r="40" spans="1:19" ht="18.75" customHeight="1">
      <c r="A40" s="34"/>
      <c r="B40" s="34"/>
      <c r="C40" s="34"/>
      <c r="D40" s="34"/>
      <c r="E40" s="34"/>
      <c r="F40" s="34"/>
      <c r="G40" s="34"/>
      <c r="H40" s="34"/>
      <c r="I40" s="42">
        <v>11</v>
      </c>
      <c r="J40" s="34" t="s">
        <v>144</v>
      </c>
      <c r="K40" s="34" t="s">
        <v>145</v>
      </c>
      <c r="L40" s="638" t="s">
        <v>141</v>
      </c>
      <c r="M40" s="646"/>
      <c r="N40" s="639"/>
      <c r="O40" s="34" t="s">
        <v>36</v>
      </c>
      <c r="P40" s="34">
        <v>1</v>
      </c>
      <c r="Q40" s="34"/>
      <c r="R40" s="34"/>
      <c r="S40" s="34"/>
    </row>
    <row r="41" spans="1:19" ht="18.75" customHeight="1">
      <c r="A41" s="14"/>
      <c r="B41" s="14"/>
      <c r="C41" s="14"/>
      <c r="D41" s="14"/>
      <c r="E41" s="14"/>
      <c r="F41" s="14"/>
      <c r="G41" s="14"/>
      <c r="H41" s="14"/>
      <c r="I41" s="14">
        <v>12</v>
      </c>
      <c r="J41" s="14" t="s">
        <v>146</v>
      </c>
      <c r="K41" s="14" t="s">
        <v>147</v>
      </c>
      <c r="L41" s="653" t="s">
        <v>141</v>
      </c>
      <c r="M41" s="654"/>
      <c r="N41" s="655"/>
      <c r="O41" s="14" t="s">
        <v>36</v>
      </c>
      <c r="P41" s="14">
        <v>1</v>
      </c>
      <c r="Q41" s="14"/>
      <c r="R41" s="14"/>
      <c r="S41" s="14"/>
    </row>
    <row r="42" spans="1:19" ht="18.75" customHeight="1">
      <c r="A42" s="34"/>
      <c r="B42" s="34"/>
      <c r="C42" s="34"/>
      <c r="D42" s="34"/>
      <c r="E42" s="34"/>
      <c r="F42" s="34"/>
      <c r="G42" s="34"/>
      <c r="H42" s="34"/>
      <c r="I42" s="42">
        <v>13</v>
      </c>
      <c r="J42" s="34" t="s">
        <v>178</v>
      </c>
      <c r="K42" s="34" t="s">
        <v>179</v>
      </c>
      <c r="L42" s="638" t="s">
        <v>176</v>
      </c>
      <c r="M42" s="646"/>
      <c r="N42" s="639"/>
      <c r="O42" s="34" t="s">
        <v>35</v>
      </c>
      <c r="P42" s="34">
        <v>1</v>
      </c>
      <c r="Q42" s="34"/>
      <c r="R42" s="34"/>
      <c r="S42" s="34"/>
    </row>
    <row r="43" spans="1:19" ht="18.75" customHeight="1">
      <c r="A43" s="30"/>
      <c r="B43" s="30"/>
      <c r="C43" s="30"/>
      <c r="D43" s="30"/>
      <c r="E43" s="30"/>
      <c r="F43" s="30"/>
      <c r="G43" s="30"/>
      <c r="H43" s="30"/>
      <c r="I43" s="38">
        <v>14</v>
      </c>
      <c r="J43" s="30" t="s">
        <v>180</v>
      </c>
      <c r="K43" s="30" t="s">
        <v>181</v>
      </c>
      <c r="L43" s="643" t="s">
        <v>176</v>
      </c>
      <c r="M43" s="644"/>
      <c r="N43" s="645"/>
      <c r="O43" s="30" t="s">
        <v>38</v>
      </c>
      <c r="P43" s="30"/>
      <c r="Q43" s="30">
        <v>1</v>
      </c>
      <c r="R43" s="30"/>
      <c r="S43" s="30"/>
    </row>
    <row r="44" spans="1:19" ht="18.75" customHeight="1">
      <c r="A44" s="34"/>
      <c r="B44" s="34"/>
      <c r="C44" s="34"/>
      <c r="D44" s="34"/>
      <c r="E44" s="34"/>
      <c r="F44" s="34"/>
      <c r="G44" s="34"/>
      <c r="H44" s="34"/>
      <c r="I44" s="42">
        <v>15</v>
      </c>
      <c r="J44" s="34" t="s">
        <v>182</v>
      </c>
      <c r="K44" s="34" t="s">
        <v>183</v>
      </c>
      <c r="L44" s="638" t="s">
        <v>176</v>
      </c>
      <c r="M44" s="646"/>
      <c r="N44" s="639"/>
      <c r="O44" s="34" t="s">
        <v>36</v>
      </c>
      <c r="P44" s="34">
        <v>1</v>
      </c>
      <c r="Q44" s="34"/>
      <c r="R44" s="34"/>
      <c r="S44" s="34"/>
    </row>
    <row r="45" spans="1:19" ht="18.75" customHeight="1">
      <c r="A45" s="30"/>
      <c r="B45" s="30"/>
      <c r="C45" s="30"/>
      <c r="D45" s="30"/>
      <c r="E45" s="30"/>
      <c r="F45" s="30"/>
      <c r="G45" s="30"/>
      <c r="H45" s="30"/>
      <c r="I45" s="38">
        <v>16</v>
      </c>
      <c r="J45" s="30" t="s">
        <v>184</v>
      </c>
      <c r="K45" s="30" t="s">
        <v>37</v>
      </c>
      <c r="L45" s="643" t="s">
        <v>176</v>
      </c>
      <c r="M45" s="644"/>
      <c r="N45" s="645"/>
      <c r="O45" s="30" t="s">
        <v>38</v>
      </c>
      <c r="P45" s="30"/>
      <c r="Q45" s="30">
        <v>1</v>
      </c>
      <c r="R45" s="30"/>
      <c r="S45" s="30"/>
    </row>
    <row r="46" spans="1:19" ht="18.75" customHeight="1">
      <c r="A46" s="34"/>
      <c r="B46" s="34"/>
      <c r="C46" s="34"/>
      <c r="D46" s="34"/>
      <c r="E46" s="34"/>
      <c r="F46" s="34"/>
      <c r="G46" s="34"/>
      <c r="H46" s="34"/>
      <c r="I46" s="42">
        <v>17</v>
      </c>
      <c r="J46" s="34" t="s">
        <v>185</v>
      </c>
      <c r="K46" s="34" t="s">
        <v>186</v>
      </c>
      <c r="L46" s="638" t="s">
        <v>176</v>
      </c>
      <c r="M46" s="646"/>
      <c r="N46" s="639"/>
      <c r="O46" s="34" t="s">
        <v>35</v>
      </c>
      <c r="P46" s="34">
        <v>1</v>
      </c>
      <c r="Q46" s="34"/>
      <c r="R46" s="34"/>
      <c r="S46" s="34"/>
    </row>
    <row r="47" spans="1:19" ht="18.75" customHeight="1">
      <c r="A47" s="30"/>
      <c r="B47" s="30"/>
      <c r="C47" s="30"/>
      <c r="D47" s="30"/>
      <c r="E47" s="30"/>
      <c r="F47" s="30"/>
      <c r="G47" s="30"/>
      <c r="H47" s="30"/>
      <c r="I47" s="38">
        <v>18</v>
      </c>
      <c r="J47" s="30" t="s">
        <v>187</v>
      </c>
      <c r="K47" s="30" t="s">
        <v>188</v>
      </c>
      <c r="L47" s="643" t="s">
        <v>176</v>
      </c>
      <c r="M47" s="644"/>
      <c r="N47" s="645"/>
      <c r="O47" s="30" t="s">
        <v>39</v>
      </c>
      <c r="P47" s="30">
        <v>1</v>
      </c>
      <c r="Q47" s="30"/>
      <c r="R47" s="30"/>
      <c r="S47" s="30"/>
    </row>
    <row r="48" spans="1:19" ht="18.75" customHeight="1">
      <c r="A48" s="34"/>
      <c r="B48" s="34"/>
      <c r="C48" s="34"/>
      <c r="D48" s="34"/>
      <c r="E48" s="34"/>
      <c r="F48" s="34"/>
      <c r="G48" s="34"/>
      <c r="H48" s="34"/>
      <c r="I48" s="42">
        <v>19</v>
      </c>
      <c r="J48" s="34"/>
      <c r="K48" s="34"/>
      <c r="L48" s="638"/>
      <c r="M48" s="646"/>
      <c r="N48" s="639"/>
      <c r="O48" s="34"/>
      <c r="P48" s="34"/>
      <c r="Q48" s="34"/>
      <c r="R48" s="34"/>
      <c r="S48" s="34"/>
    </row>
    <row r="49" spans="1:19" ht="18.75" customHeight="1">
      <c r="A49" s="30"/>
      <c r="B49" s="30"/>
      <c r="C49" s="30"/>
      <c r="D49" s="30"/>
      <c r="E49" s="30"/>
      <c r="F49" s="13"/>
      <c r="G49" s="13"/>
      <c r="H49" s="13"/>
      <c r="I49" s="13">
        <v>20</v>
      </c>
      <c r="J49" s="30"/>
      <c r="K49" s="30"/>
      <c r="L49" s="643"/>
      <c r="M49" s="644"/>
      <c r="N49" s="645"/>
      <c r="O49" s="30"/>
      <c r="P49" s="30"/>
      <c r="Q49" s="13"/>
      <c r="R49" s="13"/>
      <c r="S49" s="13"/>
    </row>
    <row r="50" spans="1:19" ht="15">
      <c r="A50" s="36"/>
      <c r="B50" s="36"/>
      <c r="C50" s="36"/>
      <c r="D50" s="36"/>
      <c r="E50" s="36"/>
      <c r="F50" s="36"/>
      <c r="G50" s="36"/>
      <c r="H50" s="36"/>
      <c r="I50" s="46"/>
      <c r="J50" s="36"/>
      <c r="K50" s="36"/>
      <c r="L50" s="650"/>
      <c r="M50" s="651"/>
      <c r="N50" s="652"/>
      <c r="O50" s="36"/>
      <c r="P50" s="36"/>
      <c r="Q50" s="36"/>
      <c r="R50" s="36"/>
      <c r="S50" s="36"/>
    </row>
    <row r="51" spans="1:19" ht="15">
      <c r="A51" s="36"/>
      <c r="B51" s="36"/>
      <c r="C51" s="36"/>
      <c r="D51" s="36"/>
      <c r="E51" s="36"/>
      <c r="F51" s="36"/>
      <c r="G51" s="36"/>
      <c r="H51" s="36"/>
      <c r="I51" s="46"/>
      <c r="J51" s="36"/>
      <c r="K51" s="36"/>
      <c r="L51" s="650"/>
      <c r="M51" s="651"/>
      <c r="N51" s="652"/>
      <c r="O51" s="36"/>
      <c r="P51" s="36"/>
      <c r="Q51" s="36"/>
      <c r="R51" s="36"/>
      <c r="S51" s="36"/>
    </row>
    <row r="52" spans="1:19" s="57" customFormat="1" ht="22.5" customHeight="1">
      <c r="A52" s="582" t="s">
        <v>138</v>
      </c>
      <c r="B52" s="583"/>
      <c r="C52" s="586"/>
      <c r="D52" s="56">
        <f>SUM(E52:H52)</f>
        <v>10</v>
      </c>
      <c r="E52" s="56">
        <f>SUM(E30:E49)</f>
        <v>8</v>
      </c>
      <c r="F52" s="56">
        <f>SUM(F30:F49)</f>
        <v>2</v>
      </c>
      <c r="G52" s="56">
        <f>SUM(G30:G49)</f>
        <v>0</v>
      </c>
      <c r="H52" s="56">
        <f>SUM(H30:H49)</f>
        <v>0</v>
      </c>
      <c r="I52" s="56"/>
      <c r="J52" s="582" t="s">
        <v>138</v>
      </c>
      <c r="K52" s="583"/>
      <c r="L52" s="583"/>
      <c r="M52" s="583"/>
      <c r="N52" s="586"/>
      <c r="O52" s="56">
        <f>SUM(P52:S52)</f>
        <v>18</v>
      </c>
      <c r="P52" s="56">
        <f>SUM(P30:P49)</f>
        <v>13</v>
      </c>
      <c r="Q52" s="56">
        <f>SUM(Q30:Q49)</f>
        <v>5</v>
      </c>
      <c r="R52" s="56">
        <f>SUM(R30:R49)</f>
        <v>0</v>
      </c>
      <c r="S52" s="56">
        <f>SUM(S30:S49)</f>
        <v>0</v>
      </c>
    </row>
    <row r="53" spans="1:19" s="47" customFormat="1" ht="18.75">
      <c r="A53" s="31" t="s">
        <v>16</v>
      </c>
      <c r="B53" s="31" t="s">
        <v>125</v>
      </c>
      <c r="C53" s="584" t="s">
        <v>126</v>
      </c>
      <c r="D53" s="584"/>
      <c r="E53" s="584"/>
      <c r="F53" s="584"/>
      <c r="G53" s="584"/>
      <c r="H53" s="584"/>
      <c r="I53" s="40"/>
      <c r="J53" s="31" t="s">
        <v>15</v>
      </c>
      <c r="K53" s="31" t="s">
        <v>127</v>
      </c>
      <c r="L53" s="584" t="s">
        <v>124</v>
      </c>
      <c r="M53" s="584"/>
      <c r="N53" s="584"/>
      <c r="O53" s="584"/>
      <c r="P53" s="584"/>
      <c r="Q53" s="584"/>
      <c r="R53" s="584">
        <v>2017</v>
      </c>
      <c r="S53" s="584"/>
    </row>
    <row r="54" spans="1:19" s="51" customFormat="1" ht="15.75">
      <c r="A54" s="48" t="s">
        <v>83</v>
      </c>
      <c r="B54" s="52">
        <v>42798</v>
      </c>
      <c r="C54" s="49" t="s">
        <v>128</v>
      </c>
      <c r="D54" s="49" t="s">
        <v>131</v>
      </c>
      <c r="E54" s="656" t="s">
        <v>26</v>
      </c>
      <c r="F54" s="657"/>
      <c r="G54" s="657"/>
      <c r="H54" s="658"/>
      <c r="I54" s="50"/>
      <c r="J54" s="48" t="s">
        <v>28</v>
      </c>
      <c r="K54" s="52">
        <v>42799</v>
      </c>
      <c r="L54" s="656" t="s">
        <v>128</v>
      </c>
      <c r="M54" s="657"/>
      <c r="N54" s="658"/>
      <c r="O54" s="49" t="s">
        <v>132</v>
      </c>
      <c r="P54" s="656" t="s">
        <v>29</v>
      </c>
      <c r="Q54" s="657"/>
      <c r="R54" s="657"/>
      <c r="S54" s="658"/>
    </row>
    <row r="55" spans="1:19" ht="27.75">
      <c r="A55" s="32" t="s">
        <v>0</v>
      </c>
      <c r="B55" s="32" t="s">
        <v>1</v>
      </c>
      <c r="C55" s="32" t="s">
        <v>17</v>
      </c>
      <c r="D55" s="37" t="s">
        <v>3</v>
      </c>
      <c r="E55" s="37" t="s">
        <v>4</v>
      </c>
      <c r="F55" s="37" t="s">
        <v>8</v>
      </c>
      <c r="G55" s="37" t="s">
        <v>5</v>
      </c>
      <c r="H55" s="37" t="s">
        <v>6</v>
      </c>
      <c r="I55" s="37"/>
      <c r="J55" s="32" t="s">
        <v>0</v>
      </c>
      <c r="K55" s="32" t="s">
        <v>1</v>
      </c>
      <c r="L55" s="616" t="s">
        <v>17</v>
      </c>
      <c r="M55" s="618"/>
      <c r="N55" s="617"/>
      <c r="O55" s="37" t="s">
        <v>3</v>
      </c>
      <c r="P55" s="37" t="s">
        <v>4</v>
      </c>
      <c r="Q55" s="37" t="s">
        <v>8</v>
      </c>
      <c r="R55" s="37" t="s">
        <v>5</v>
      </c>
      <c r="S55" s="37" t="s">
        <v>6</v>
      </c>
    </row>
    <row r="56" spans="1:19" ht="18.75" customHeight="1">
      <c r="A56" s="43" t="s">
        <v>100</v>
      </c>
      <c r="B56" s="43" t="s">
        <v>101</v>
      </c>
      <c r="C56" s="33" t="s">
        <v>133</v>
      </c>
      <c r="D56" s="33" t="s">
        <v>38</v>
      </c>
      <c r="E56" s="33"/>
      <c r="F56" s="33">
        <v>1</v>
      </c>
      <c r="G56" s="33"/>
      <c r="H56" s="33"/>
      <c r="I56" s="43">
        <v>1</v>
      </c>
      <c r="J56" s="43" t="s">
        <v>96</v>
      </c>
      <c r="K56" s="43" t="s">
        <v>97</v>
      </c>
      <c r="L56" s="659" t="s">
        <v>133</v>
      </c>
      <c r="M56" s="660"/>
      <c r="N56" s="661"/>
      <c r="O56" s="33" t="s">
        <v>35</v>
      </c>
      <c r="P56" s="33">
        <v>1</v>
      </c>
      <c r="Q56" s="33"/>
      <c r="R56" s="33"/>
      <c r="S56" s="33"/>
    </row>
    <row r="57" spans="1:19" ht="18.75" customHeight="1">
      <c r="A57" s="44" t="s">
        <v>90</v>
      </c>
      <c r="B57" s="44" t="s">
        <v>91</v>
      </c>
      <c r="C57" s="35" t="s">
        <v>133</v>
      </c>
      <c r="D57" s="35" t="s">
        <v>38</v>
      </c>
      <c r="E57" s="35"/>
      <c r="F57" s="35">
        <v>1</v>
      </c>
      <c r="G57" s="35"/>
      <c r="H57" s="35"/>
      <c r="I57" s="44">
        <v>2</v>
      </c>
      <c r="J57" s="44" t="s">
        <v>102</v>
      </c>
      <c r="K57" s="44" t="s">
        <v>103</v>
      </c>
      <c r="L57" s="666" t="s">
        <v>133</v>
      </c>
      <c r="M57" s="667"/>
      <c r="N57" s="668"/>
      <c r="O57" s="35" t="s">
        <v>38</v>
      </c>
      <c r="P57" s="35"/>
      <c r="Q57" s="35">
        <v>1</v>
      </c>
      <c r="R57" s="35"/>
      <c r="S57" s="35"/>
    </row>
    <row r="58" spans="1:19" ht="18.75" customHeight="1">
      <c r="A58" s="42" t="s">
        <v>109</v>
      </c>
      <c r="B58" s="42" t="s">
        <v>110</v>
      </c>
      <c r="C58" s="34" t="s">
        <v>133</v>
      </c>
      <c r="D58" s="34" t="s">
        <v>36</v>
      </c>
      <c r="E58" s="34">
        <v>1</v>
      </c>
      <c r="F58" s="34"/>
      <c r="G58" s="34"/>
      <c r="H58" s="34"/>
      <c r="I58" s="42">
        <v>3</v>
      </c>
      <c r="J58" s="42" t="s">
        <v>120</v>
      </c>
      <c r="K58" s="42" t="s">
        <v>114</v>
      </c>
      <c r="L58" s="638" t="s">
        <v>13</v>
      </c>
      <c r="M58" s="646"/>
      <c r="N58" s="639"/>
      <c r="O58" s="34" t="s">
        <v>36</v>
      </c>
      <c r="P58" s="34">
        <v>1</v>
      </c>
      <c r="Q58" s="34"/>
      <c r="R58" s="34"/>
      <c r="S58" s="34"/>
    </row>
    <row r="59" spans="1:19" ht="18.75" customHeight="1">
      <c r="A59" s="38" t="s">
        <v>65</v>
      </c>
      <c r="B59" s="38" t="s">
        <v>66</v>
      </c>
      <c r="C59" s="13" t="s">
        <v>13</v>
      </c>
      <c r="D59" s="13" t="s">
        <v>58</v>
      </c>
      <c r="E59" s="14">
        <v>1</v>
      </c>
      <c r="F59" s="14"/>
      <c r="G59" s="14"/>
      <c r="H59" s="14"/>
      <c r="I59" s="14">
        <v>4</v>
      </c>
      <c r="J59" s="38" t="s">
        <v>46</v>
      </c>
      <c r="K59" s="38" t="s">
        <v>47</v>
      </c>
      <c r="L59" s="643" t="s">
        <v>136</v>
      </c>
      <c r="M59" s="644"/>
      <c r="N59" s="645"/>
      <c r="O59" s="13" t="s">
        <v>35</v>
      </c>
      <c r="P59" s="14">
        <v>1</v>
      </c>
      <c r="Q59" s="14"/>
      <c r="R59" s="14"/>
      <c r="S59" s="14"/>
    </row>
    <row r="60" spans="1:19" ht="18.75" customHeight="1">
      <c r="A60" s="34" t="s">
        <v>148</v>
      </c>
      <c r="B60" s="34" t="s">
        <v>149</v>
      </c>
      <c r="C60" s="34" t="s">
        <v>141</v>
      </c>
      <c r="D60" s="34" t="s">
        <v>36</v>
      </c>
      <c r="E60" s="34">
        <v>1</v>
      </c>
      <c r="F60" s="34"/>
      <c r="G60" s="34"/>
      <c r="H60" s="34"/>
      <c r="I60" s="42">
        <v>5</v>
      </c>
      <c r="J60" s="42" t="s">
        <v>48</v>
      </c>
      <c r="K60" s="42" t="s">
        <v>47</v>
      </c>
      <c r="L60" s="638" t="s">
        <v>136</v>
      </c>
      <c r="M60" s="646"/>
      <c r="N60" s="639"/>
      <c r="O60" s="34" t="s">
        <v>35</v>
      </c>
      <c r="P60" s="34">
        <v>1</v>
      </c>
      <c r="Q60" s="34"/>
      <c r="R60" s="34"/>
      <c r="S60" s="34"/>
    </row>
    <row r="61" spans="1:19" ht="18.75" customHeight="1">
      <c r="A61" s="13" t="s">
        <v>193</v>
      </c>
      <c r="B61" s="13" t="s">
        <v>194</v>
      </c>
      <c r="C61" s="13" t="s">
        <v>192</v>
      </c>
      <c r="D61" s="13" t="s">
        <v>35</v>
      </c>
      <c r="E61" s="14">
        <v>1</v>
      </c>
      <c r="F61" s="14"/>
      <c r="G61" s="14"/>
      <c r="H61" s="14"/>
      <c r="I61" s="14">
        <v>6</v>
      </c>
      <c r="J61" s="13" t="s">
        <v>150</v>
      </c>
      <c r="K61" s="13" t="s">
        <v>147</v>
      </c>
      <c r="L61" s="643" t="s">
        <v>141</v>
      </c>
      <c r="M61" s="644"/>
      <c r="N61" s="645"/>
      <c r="O61" s="38" t="s">
        <v>36</v>
      </c>
      <c r="P61" s="38">
        <v>1</v>
      </c>
      <c r="Q61" s="13"/>
      <c r="R61" s="13"/>
      <c r="S61" s="13"/>
    </row>
    <row r="62" spans="1:19" ht="18.75" customHeight="1">
      <c r="A62" s="34" t="s">
        <v>201</v>
      </c>
      <c r="B62" s="34" t="s">
        <v>45</v>
      </c>
      <c r="C62" s="34" t="s">
        <v>32</v>
      </c>
      <c r="D62" s="34" t="s">
        <v>35</v>
      </c>
      <c r="E62" s="34">
        <v>1</v>
      </c>
      <c r="F62" s="34"/>
      <c r="G62" s="34"/>
      <c r="H62" s="34"/>
      <c r="I62" s="42">
        <v>7</v>
      </c>
      <c r="J62" s="34" t="s">
        <v>170</v>
      </c>
      <c r="K62" s="34" t="s">
        <v>171</v>
      </c>
      <c r="L62" s="638" t="s">
        <v>164</v>
      </c>
      <c r="M62" s="646"/>
      <c r="N62" s="639"/>
      <c r="O62" s="34" t="s">
        <v>38</v>
      </c>
      <c r="P62" s="34"/>
      <c r="Q62" s="34">
        <v>1</v>
      </c>
      <c r="R62" s="34"/>
      <c r="S62" s="34"/>
    </row>
    <row r="63" spans="1:19" ht="18.75" customHeight="1">
      <c r="A63" s="13" t="s">
        <v>202</v>
      </c>
      <c r="B63" s="13" t="s">
        <v>203</v>
      </c>
      <c r="C63" s="13" t="s">
        <v>32</v>
      </c>
      <c r="D63" s="13" t="s">
        <v>38</v>
      </c>
      <c r="E63" s="14"/>
      <c r="F63" s="14">
        <v>1</v>
      </c>
      <c r="G63" s="14"/>
      <c r="H63" s="14"/>
      <c r="I63" s="14">
        <v>8</v>
      </c>
      <c r="J63" s="13" t="s">
        <v>172</v>
      </c>
      <c r="K63" s="13" t="s">
        <v>173</v>
      </c>
      <c r="L63" s="643" t="s">
        <v>164</v>
      </c>
      <c r="M63" s="644"/>
      <c r="N63" s="645"/>
      <c r="O63" s="13" t="s">
        <v>38</v>
      </c>
      <c r="P63" s="14"/>
      <c r="Q63" s="14">
        <v>1</v>
      </c>
      <c r="R63" s="14"/>
      <c r="S63" s="14"/>
    </row>
    <row r="64" spans="1:19" ht="18.75" customHeight="1">
      <c r="A64" s="34" t="s">
        <v>204</v>
      </c>
      <c r="B64" s="34" t="s">
        <v>40</v>
      </c>
      <c r="C64" s="34" t="s">
        <v>32</v>
      </c>
      <c r="D64" s="34" t="s">
        <v>35</v>
      </c>
      <c r="E64" s="34">
        <v>1</v>
      </c>
      <c r="F64" s="34"/>
      <c r="G64" s="34"/>
      <c r="H64" s="34"/>
      <c r="I64" s="42">
        <v>9</v>
      </c>
      <c r="J64" s="34" t="s">
        <v>160</v>
      </c>
      <c r="K64" s="34" t="s">
        <v>207</v>
      </c>
      <c r="L64" s="638" t="s">
        <v>32</v>
      </c>
      <c r="M64" s="646"/>
      <c r="N64" s="639"/>
      <c r="O64" s="34" t="s">
        <v>38</v>
      </c>
      <c r="P64" s="34"/>
      <c r="Q64" s="34">
        <v>1</v>
      </c>
      <c r="R64" s="34"/>
      <c r="S64" s="34"/>
    </row>
    <row r="65" spans="1:19" ht="18.75" customHeight="1">
      <c r="A65" s="30" t="s">
        <v>205</v>
      </c>
      <c r="B65" s="30" t="s">
        <v>206</v>
      </c>
      <c r="C65" s="30" t="s">
        <v>32</v>
      </c>
      <c r="D65" s="30" t="s">
        <v>36</v>
      </c>
      <c r="E65" s="14">
        <v>1</v>
      </c>
      <c r="F65" s="14"/>
      <c r="G65" s="14"/>
      <c r="H65" s="14"/>
      <c r="I65" s="14">
        <v>10</v>
      </c>
      <c r="J65" s="30" t="s">
        <v>160</v>
      </c>
      <c r="K65" s="30" t="s">
        <v>208</v>
      </c>
      <c r="L65" s="643" t="s">
        <v>32</v>
      </c>
      <c r="M65" s="644"/>
      <c r="N65" s="645"/>
      <c r="O65" s="30" t="s">
        <v>58</v>
      </c>
      <c r="P65" s="14">
        <v>1</v>
      </c>
      <c r="Q65" s="14"/>
      <c r="R65" s="14"/>
      <c r="S65" s="14"/>
    </row>
    <row r="66" spans="1:19" ht="18.75" customHeight="1">
      <c r="A66" s="34"/>
      <c r="B66" s="34"/>
      <c r="C66" s="34"/>
      <c r="D66" s="34"/>
      <c r="E66" s="34"/>
      <c r="F66" s="34"/>
      <c r="G66" s="34"/>
      <c r="H66" s="34"/>
      <c r="I66" s="42">
        <v>11</v>
      </c>
      <c r="J66" s="34" t="s">
        <v>209</v>
      </c>
      <c r="K66" s="34" t="s">
        <v>210</v>
      </c>
      <c r="L66" s="638" t="s">
        <v>32</v>
      </c>
      <c r="M66" s="646"/>
      <c r="N66" s="639"/>
      <c r="O66" s="34" t="s">
        <v>38</v>
      </c>
      <c r="P66" s="34"/>
      <c r="Q66" s="34">
        <v>1</v>
      </c>
      <c r="R66" s="34"/>
      <c r="S66" s="34"/>
    </row>
    <row r="67" spans="1:19" ht="18.75" customHeight="1">
      <c r="A67" s="14"/>
      <c r="B67" s="14"/>
      <c r="C67" s="14"/>
      <c r="D67" s="14"/>
      <c r="E67" s="14"/>
      <c r="F67" s="14"/>
      <c r="G67" s="14"/>
      <c r="H67" s="14"/>
      <c r="I67" s="14">
        <v>12</v>
      </c>
      <c r="J67" s="14" t="s">
        <v>211</v>
      </c>
      <c r="K67" s="14" t="s">
        <v>60</v>
      </c>
      <c r="L67" s="643" t="s">
        <v>32</v>
      </c>
      <c r="M67" s="644"/>
      <c r="N67" s="645"/>
      <c r="O67" s="14" t="s">
        <v>38</v>
      </c>
      <c r="P67" s="14"/>
      <c r="Q67" s="14">
        <v>1</v>
      </c>
      <c r="R67" s="14"/>
      <c r="S67" s="14"/>
    </row>
    <row r="68" spans="1:19" ht="18.75" customHeight="1">
      <c r="A68" s="34"/>
      <c r="B68" s="34"/>
      <c r="C68" s="34"/>
      <c r="D68" s="34"/>
      <c r="E68" s="34"/>
      <c r="F68" s="34"/>
      <c r="G68" s="34"/>
      <c r="H68" s="34"/>
      <c r="I68" s="42">
        <v>13</v>
      </c>
      <c r="J68" s="34" t="s">
        <v>160</v>
      </c>
      <c r="K68" s="34" t="s">
        <v>212</v>
      </c>
      <c r="L68" s="638" t="s">
        <v>32</v>
      </c>
      <c r="M68" s="646"/>
      <c r="N68" s="639"/>
      <c r="O68" s="34" t="s">
        <v>58</v>
      </c>
      <c r="P68" s="34">
        <v>1</v>
      </c>
      <c r="Q68" s="34"/>
      <c r="R68" s="34"/>
      <c r="S68" s="34"/>
    </row>
    <row r="69" spans="1:19" ht="18.75" customHeight="1">
      <c r="A69" s="30"/>
      <c r="B69" s="30"/>
      <c r="C69" s="30"/>
      <c r="D69" s="30"/>
      <c r="E69" s="30"/>
      <c r="F69" s="30"/>
      <c r="G69" s="30"/>
      <c r="H69" s="30"/>
      <c r="I69" s="38">
        <v>14</v>
      </c>
      <c r="J69" s="30"/>
      <c r="K69" s="30"/>
      <c r="L69" s="643"/>
      <c r="M69" s="644"/>
      <c r="N69" s="645"/>
      <c r="O69" s="30"/>
      <c r="P69" s="30"/>
      <c r="Q69" s="30"/>
      <c r="R69" s="30"/>
      <c r="S69" s="30"/>
    </row>
    <row r="70" spans="1:19" ht="18.75" customHeight="1">
      <c r="A70" s="34"/>
      <c r="B70" s="34"/>
      <c r="C70" s="34"/>
      <c r="D70" s="34"/>
      <c r="E70" s="34"/>
      <c r="F70" s="34"/>
      <c r="G70" s="34"/>
      <c r="H70" s="34"/>
      <c r="I70" s="42">
        <v>15</v>
      </c>
      <c r="J70" s="34"/>
      <c r="K70" s="34"/>
      <c r="L70" s="638"/>
      <c r="M70" s="646"/>
      <c r="N70" s="639"/>
      <c r="O70" s="34"/>
      <c r="P70" s="34"/>
      <c r="Q70" s="34"/>
      <c r="R70" s="34"/>
      <c r="S70" s="34"/>
    </row>
    <row r="71" spans="1:19" ht="18.75" customHeight="1">
      <c r="A71" s="30"/>
      <c r="B71" s="30"/>
      <c r="C71" s="30"/>
      <c r="D71" s="30"/>
      <c r="E71" s="30"/>
      <c r="F71" s="30"/>
      <c r="G71" s="30"/>
      <c r="H71" s="30"/>
      <c r="I71" s="38">
        <v>16</v>
      </c>
      <c r="J71" s="30"/>
      <c r="K71" s="30"/>
      <c r="L71" s="643"/>
      <c r="M71" s="644"/>
      <c r="N71" s="645"/>
      <c r="O71" s="30"/>
      <c r="P71" s="30"/>
      <c r="Q71" s="30"/>
      <c r="R71" s="30"/>
      <c r="S71" s="30"/>
    </row>
    <row r="72" spans="1:19" ht="18.75" customHeight="1">
      <c r="A72" s="34"/>
      <c r="B72" s="34"/>
      <c r="C72" s="34"/>
      <c r="D72" s="34"/>
      <c r="E72" s="34"/>
      <c r="F72" s="34"/>
      <c r="G72" s="34"/>
      <c r="H72" s="34"/>
      <c r="I72" s="42">
        <v>17</v>
      </c>
      <c r="J72" s="34"/>
      <c r="K72" s="34"/>
      <c r="L72" s="638"/>
      <c r="M72" s="646"/>
      <c r="N72" s="639"/>
      <c r="O72" s="34"/>
      <c r="P72" s="34"/>
      <c r="Q72" s="34"/>
      <c r="R72" s="34"/>
      <c r="S72" s="34"/>
    </row>
    <row r="73" spans="1:19" ht="18.75" customHeight="1">
      <c r="A73" s="30"/>
      <c r="B73" s="30"/>
      <c r="C73" s="30"/>
      <c r="D73" s="30"/>
      <c r="E73" s="30"/>
      <c r="F73" s="30"/>
      <c r="G73" s="30"/>
      <c r="H73" s="30"/>
      <c r="I73" s="38">
        <v>18</v>
      </c>
      <c r="J73" s="30"/>
      <c r="K73" s="30"/>
      <c r="L73" s="643"/>
      <c r="M73" s="644"/>
      <c r="N73" s="645"/>
      <c r="O73" s="30"/>
      <c r="P73" s="30"/>
      <c r="Q73" s="30"/>
      <c r="R73" s="30"/>
      <c r="S73" s="30"/>
    </row>
    <row r="74" spans="1:19" ht="18.75" customHeight="1">
      <c r="A74" s="34"/>
      <c r="B74" s="34"/>
      <c r="C74" s="34"/>
      <c r="D74" s="34"/>
      <c r="E74" s="34"/>
      <c r="F74" s="34"/>
      <c r="G74" s="34"/>
      <c r="H74" s="34"/>
      <c r="I74" s="42">
        <v>19</v>
      </c>
      <c r="J74" s="55" t="s">
        <v>219</v>
      </c>
      <c r="K74" s="55" t="s">
        <v>208</v>
      </c>
      <c r="L74" s="647" t="s">
        <v>34</v>
      </c>
      <c r="M74" s="648"/>
      <c r="N74" s="649"/>
      <c r="O74" s="55" t="s">
        <v>42</v>
      </c>
      <c r="P74" s="55"/>
      <c r="Q74" s="55"/>
      <c r="R74" s="55"/>
      <c r="S74" s="55">
        <v>1</v>
      </c>
    </row>
    <row r="75" spans="1:19" ht="18.75" customHeight="1">
      <c r="A75" s="30"/>
      <c r="B75" s="30"/>
      <c r="C75" s="30"/>
      <c r="D75" s="30"/>
      <c r="E75" s="30"/>
      <c r="F75" s="13"/>
      <c r="G75" s="13"/>
      <c r="H75" s="13"/>
      <c r="I75" s="13">
        <v>20</v>
      </c>
      <c r="J75" s="55" t="s">
        <v>94</v>
      </c>
      <c r="K75" s="55" t="s">
        <v>95</v>
      </c>
      <c r="L75" s="647" t="s">
        <v>133</v>
      </c>
      <c r="M75" s="648"/>
      <c r="N75" s="649"/>
      <c r="O75" s="55" t="s">
        <v>38</v>
      </c>
      <c r="P75" s="55"/>
      <c r="Q75" s="55"/>
      <c r="R75" s="55"/>
      <c r="S75" s="55">
        <v>1</v>
      </c>
    </row>
    <row r="76" spans="1:19" ht="15">
      <c r="A76" s="36"/>
      <c r="B76" s="36"/>
      <c r="C76" s="36"/>
      <c r="D76" s="36"/>
      <c r="E76" s="36"/>
      <c r="F76" s="36"/>
      <c r="G76" s="36"/>
      <c r="H76" s="36"/>
      <c r="I76" s="46"/>
      <c r="J76" s="36"/>
      <c r="K76" s="36"/>
      <c r="L76" s="650"/>
      <c r="M76" s="651"/>
      <c r="N76" s="652"/>
      <c r="O76" s="36"/>
      <c r="P76" s="36"/>
      <c r="Q76" s="36"/>
      <c r="R76" s="36"/>
      <c r="S76" s="36"/>
    </row>
    <row r="77" spans="1:19" ht="15">
      <c r="A77" s="36"/>
      <c r="B77" s="36"/>
      <c r="C77" s="36"/>
      <c r="D77" s="36"/>
      <c r="E77" s="36"/>
      <c r="F77" s="36"/>
      <c r="G77" s="36"/>
      <c r="H77" s="36"/>
      <c r="I77" s="46"/>
      <c r="J77" s="36"/>
      <c r="K77" s="36"/>
      <c r="L77" s="650"/>
      <c r="M77" s="651"/>
      <c r="N77" s="652"/>
      <c r="O77" s="36"/>
      <c r="P77" s="36"/>
      <c r="Q77" s="36"/>
      <c r="R77" s="36"/>
      <c r="S77" s="36"/>
    </row>
    <row r="78" spans="1:19" s="57" customFormat="1" ht="22.5" customHeight="1">
      <c r="A78" s="582" t="s">
        <v>138</v>
      </c>
      <c r="B78" s="583"/>
      <c r="C78" s="586"/>
      <c r="D78" s="56">
        <f>SUM(E78:H78)</f>
        <v>10</v>
      </c>
      <c r="E78" s="56">
        <f>SUM(E56:E75)</f>
        <v>7</v>
      </c>
      <c r="F78" s="56">
        <f>SUM(F56:F75)</f>
        <v>3</v>
      </c>
      <c r="G78" s="56">
        <f>SUM(G56:G75)</f>
        <v>0</v>
      </c>
      <c r="H78" s="56">
        <f>SUM(H56:H75)</f>
        <v>0</v>
      </c>
      <c r="I78" s="56"/>
      <c r="J78" s="582" t="s">
        <v>138</v>
      </c>
      <c r="K78" s="583"/>
      <c r="L78" s="583"/>
      <c r="M78" s="583"/>
      <c r="N78" s="586"/>
      <c r="O78" s="56">
        <f>SUM(P78:S78)</f>
        <v>15</v>
      </c>
      <c r="P78" s="56">
        <f>SUM(P56:P75)</f>
        <v>7</v>
      </c>
      <c r="Q78" s="56">
        <f>SUM(Q56:Q75)</f>
        <v>6</v>
      </c>
      <c r="R78" s="56">
        <f>SUM(R56:R75)</f>
        <v>0</v>
      </c>
      <c r="S78" s="56">
        <f>SUM(S56:S75)</f>
        <v>2</v>
      </c>
    </row>
    <row r="79" spans="1:19" ht="37.5" customHeight="1">
      <c r="A79" s="16"/>
      <c r="B79" s="16"/>
      <c r="C79" s="16"/>
      <c r="D79" s="16"/>
      <c r="E79" s="60"/>
      <c r="F79" s="60"/>
      <c r="G79" s="60"/>
      <c r="H79" s="60"/>
      <c r="I79" s="60"/>
      <c r="J79" s="16"/>
      <c r="K79" s="670" t="s">
        <v>138</v>
      </c>
      <c r="L79" s="670"/>
      <c r="M79" s="670"/>
      <c r="N79" s="670"/>
      <c r="O79" s="670"/>
      <c r="P79" s="59" t="s">
        <v>4</v>
      </c>
      <c r="Q79" s="59" t="s">
        <v>8</v>
      </c>
      <c r="R79" s="59" t="s">
        <v>5</v>
      </c>
      <c r="S79" s="59" t="s">
        <v>6</v>
      </c>
    </row>
    <row r="80" spans="11:19" ht="36.75" customHeight="1">
      <c r="K80" s="670"/>
      <c r="L80" s="670"/>
      <c r="M80" s="670"/>
      <c r="N80" s="670"/>
      <c r="O80" s="670"/>
      <c r="P80" s="59">
        <f>SUM(E26+P26+E52+P52+E78+P78)</f>
        <v>55</v>
      </c>
      <c r="Q80" s="59">
        <f>SUM(F26+Q26+F52+Q52+F78+Q78)</f>
        <v>27</v>
      </c>
      <c r="R80" s="59">
        <f>SUM(G26+R26+G52+R52+G78+R78)</f>
        <v>0</v>
      </c>
      <c r="S80" s="59">
        <f>SUM(H26+S26+H52+S52+H78+S78)</f>
        <v>4</v>
      </c>
    </row>
    <row r="81" spans="11:19" ht="18.75" customHeight="1">
      <c r="K81" s="670"/>
      <c r="L81" s="670"/>
      <c r="M81" s="670"/>
      <c r="N81" s="670"/>
      <c r="O81" s="670"/>
      <c r="P81" s="582">
        <f>SUM(P80:Q80)</f>
        <v>82</v>
      </c>
      <c r="Q81" s="586"/>
      <c r="R81" s="582">
        <f>SUM(R80:S80)</f>
        <v>4</v>
      </c>
      <c r="S81" s="586"/>
    </row>
    <row r="82" spans="11:19" ht="18.75" customHeight="1">
      <c r="K82" s="670"/>
      <c r="L82" s="670"/>
      <c r="M82" s="670"/>
      <c r="N82" s="670"/>
      <c r="O82" s="670"/>
      <c r="P82" s="582">
        <f>SUM(P81:S81)</f>
        <v>86</v>
      </c>
      <c r="Q82" s="583"/>
      <c r="R82" s="583"/>
      <c r="S82" s="586"/>
    </row>
    <row r="83" spans="11:19" ht="38.25">
      <c r="K83" s="578"/>
      <c r="L83" s="578"/>
      <c r="M83" s="37" t="s">
        <v>58</v>
      </c>
      <c r="N83" s="37" t="s">
        <v>36</v>
      </c>
      <c r="O83" s="37" t="s">
        <v>39</v>
      </c>
      <c r="P83" s="37" t="s">
        <v>35</v>
      </c>
      <c r="Q83" s="37" t="s">
        <v>42</v>
      </c>
      <c r="R83" s="37" t="s">
        <v>38</v>
      </c>
      <c r="S83" s="59" t="s">
        <v>137</v>
      </c>
    </row>
    <row r="84" spans="11:19" ht="15.75">
      <c r="K84" s="578" t="s">
        <v>151</v>
      </c>
      <c r="L84" s="578"/>
      <c r="M84" s="53">
        <v>1</v>
      </c>
      <c r="N84" s="53">
        <v>3</v>
      </c>
      <c r="O84" s="53"/>
      <c r="P84" s="53"/>
      <c r="Q84" s="53"/>
      <c r="R84" s="53">
        <v>1</v>
      </c>
      <c r="S84" s="58">
        <f>SUM(M84:R84)</f>
        <v>5</v>
      </c>
    </row>
    <row r="85" spans="11:19" ht="15.75">
      <c r="K85" s="578" t="s">
        <v>79</v>
      </c>
      <c r="L85" s="578"/>
      <c r="M85" s="53"/>
      <c r="N85" s="53">
        <v>1</v>
      </c>
      <c r="O85" s="53">
        <v>1</v>
      </c>
      <c r="P85" s="53">
        <v>2</v>
      </c>
      <c r="Q85" s="53"/>
      <c r="R85" s="53"/>
      <c r="S85" s="58">
        <f aca="true" t="shared" si="0" ref="S85:S98">SUM(M85:R85)</f>
        <v>4</v>
      </c>
    </row>
    <row r="86" spans="11:19" ht="15.75">
      <c r="K86" s="578" t="s">
        <v>152</v>
      </c>
      <c r="L86" s="578"/>
      <c r="M86" s="53"/>
      <c r="N86" s="53"/>
      <c r="O86" s="53"/>
      <c r="P86" s="53">
        <v>2</v>
      </c>
      <c r="Q86" s="53"/>
      <c r="R86" s="53">
        <v>1</v>
      </c>
      <c r="S86" s="58">
        <f t="shared" si="0"/>
        <v>3</v>
      </c>
    </row>
    <row r="87" spans="11:19" ht="15.75">
      <c r="K87" s="578" t="s">
        <v>153</v>
      </c>
      <c r="L87" s="578"/>
      <c r="M87" s="53"/>
      <c r="N87" s="53">
        <v>1</v>
      </c>
      <c r="O87" s="53"/>
      <c r="P87" s="53">
        <v>4</v>
      </c>
      <c r="Q87" s="53"/>
      <c r="R87" s="53">
        <v>2</v>
      </c>
      <c r="S87" s="58">
        <f t="shared" si="0"/>
        <v>7</v>
      </c>
    </row>
    <row r="88" spans="11:19" ht="15.75">
      <c r="K88" s="578" t="s">
        <v>141</v>
      </c>
      <c r="L88" s="578"/>
      <c r="M88" s="53"/>
      <c r="N88" s="53">
        <v>4</v>
      </c>
      <c r="O88" s="53"/>
      <c r="P88" s="53">
        <v>1</v>
      </c>
      <c r="Q88" s="53"/>
      <c r="R88" s="53">
        <v>1</v>
      </c>
      <c r="S88" s="58">
        <f t="shared" si="0"/>
        <v>6</v>
      </c>
    </row>
    <row r="89" spans="11:19" ht="15.75">
      <c r="K89" s="578" t="s">
        <v>154</v>
      </c>
      <c r="L89" s="578"/>
      <c r="M89" s="53">
        <v>1</v>
      </c>
      <c r="N89" s="53"/>
      <c r="O89" s="53"/>
      <c r="P89" s="53">
        <v>1</v>
      </c>
      <c r="Q89" s="53"/>
      <c r="R89" s="53"/>
      <c r="S89" s="58">
        <f t="shared" si="0"/>
        <v>2</v>
      </c>
    </row>
    <row r="90" spans="11:19" ht="15.75">
      <c r="K90" s="578" t="s">
        <v>159</v>
      </c>
      <c r="L90" s="578"/>
      <c r="M90" s="53">
        <v>2</v>
      </c>
      <c r="N90" s="53">
        <v>1</v>
      </c>
      <c r="O90" s="53"/>
      <c r="P90" s="53">
        <v>4</v>
      </c>
      <c r="Q90" s="53">
        <v>1</v>
      </c>
      <c r="R90" s="53">
        <v>4</v>
      </c>
      <c r="S90" s="58">
        <f t="shared" si="0"/>
        <v>12</v>
      </c>
    </row>
    <row r="91" spans="11:19" ht="15.75">
      <c r="K91" s="578" t="s">
        <v>33</v>
      </c>
      <c r="L91" s="578"/>
      <c r="M91" s="53"/>
      <c r="N91" s="53">
        <v>1</v>
      </c>
      <c r="O91" s="53"/>
      <c r="P91" s="53">
        <v>5</v>
      </c>
      <c r="Q91" s="53">
        <v>1</v>
      </c>
      <c r="R91" s="53">
        <v>2</v>
      </c>
      <c r="S91" s="58">
        <f t="shared" si="0"/>
        <v>9</v>
      </c>
    </row>
    <row r="92" spans="11:19" ht="15.75">
      <c r="K92" s="578" t="s">
        <v>155</v>
      </c>
      <c r="L92" s="578"/>
      <c r="M92" s="53">
        <v>2</v>
      </c>
      <c r="N92" s="53">
        <v>1</v>
      </c>
      <c r="O92" s="53">
        <v>1</v>
      </c>
      <c r="P92" s="53">
        <v>1</v>
      </c>
      <c r="Q92" s="53"/>
      <c r="R92" s="53">
        <v>3</v>
      </c>
      <c r="S92" s="58">
        <f t="shared" si="0"/>
        <v>8</v>
      </c>
    </row>
    <row r="93" spans="11:19" ht="15.75">
      <c r="K93" s="578" t="s">
        <v>31</v>
      </c>
      <c r="L93" s="578"/>
      <c r="M93" s="53"/>
      <c r="N93" s="53">
        <v>1</v>
      </c>
      <c r="O93" s="53">
        <v>1</v>
      </c>
      <c r="P93" s="53">
        <v>2</v>
      </c>
      <c r="Q93" s="53"/>
      <c r="R93" s="53">
        <v>4</v>
      </c>
      <c r="S93" s="58">
        <f t="shared" si="0"/>
        <v>8</v>
      </c>
    </row>
    <row r="94" spans="11:19" ht="15.75">
      <c r="K94" s="578" t="s">
        <v>158</v>
      </c>
      <c r="L94" s="578"/>
      <c r="M94" s="53"/>
      <c r="N94" s="53"/>
      <c r="O94" s="53"/>
      <c r="P94" s="53"/>
      <c r="Q94" s="53">
        <v>1</v>
      </c>
      <c r="R94" s="53"/>
      <c r="S94" s="58">
        <f t="shared" si="0"/>
        <v>1</v>
      </c>
    </row>
    <row r="95" spans="11:19" ht="15.75">
      <c r="K95" s="578" t="s">
        <v>156</v>
      </c>
      <c r="L95" s="578"/>
      <c r="M95" s="53"/>
      <c r="N95" s="53">
        <v>4</v>
      </c>
      <c r="O95" s="53"/>
      <c r="P95" s="53">
        <v>4</v>
      </c>
      <c r="Q95" s="53">
        <v>1</v>
      </c>
      <c r="R95" s="53">
        <v>6</v>
      </c>
      <c r="S95" s="58">
        <f t="shared" si="0"/>
        <v>15</v>
      </c>
    </row>
    <row r="96" spans="11:19" ht="15.75">
      <c r="K96" s="578" t="s">
        <v>157</v>
      </c>
      <c r="L96" s="578"/>
      <c r="M96" s="53"/>
      <c r="N96" s="53">
        <v>1</v>
      </c>
      <c r="O96" s="53">
        <v>1</v>
      </c>
      <c r="P96" s="53"/>
      <c r="Q96" s="53"/>
      <c r="R96" s="53">
        <v>5</v>
      </c>
      <c r="S96" s="58">
        <f t="shared" si="0"/>
        <v>7</v>
      </c>
    </row>
    <row r="97" spans="11:19" ht="15.75">
      <c r="K97" s="578"/>
      <c r="L97" s="578"/>
      <c r="M97" s="53"/>
      <c r="N97" s="53"/>
      <c r="O97" s="53"/>
      <c r="P97" s="53"/>
      <c r="Q97" s="53"/>
      <c r="R97" s="53"/>
      <c r="S97" s="58">
        <f t="shared" si="0"/>
        <v>0</v>
      </c>
    </row>
    <row r="98" spans="11:19" ht="15.75">
      <c r="K98" s="578"/>
      <c r="L98" s="578"/>
      <c r="M98" s="53"/>
      <c r="N98" s="53"/>
      <c r="O98" s="53"/>
      <c r="P98" s="53"/>
      <c r="Q98" s="53"/>
      <c r="R98" s="53"/>
      <c r="S98" s="58">
        <f t="shared" si="0"/>
        <v>0</v>
      </c>
    </row>
    <row r="99" spans="11:19" ht="15.75">
      <c r="K99" s="669" t="s">
        <v>137</v>
      </c>
      <c r="L99" s="669"/>
      <c r="M99" s="58">
        <f aca="true" t="shared" si="1" ref="M99:S99">SUM(M84:M98)</f>
        <v>6</v>
      </c>
      <c r="N99" s="58">
        <f t="shared" si="1"/>
        <v>18</v>
      </c>
      <c r="O99" s="58">
        <f t="shared" si="1"/>
        <v>4</v>
      </c>
      <c r="P99" s="58">
        <f t="shared" si="1"/>
        <v>26</v>
      </c>
      <c r="Q99" s="58">
        <f t="shared" si="1"/>
        <v>4</v>
      </c>
      <c r="R99" s="58">
        <f t="shared" si="1"/>
        <v>29</v>
      </c>
      <c r="S99" s="58">
        <f t="shared" si="1"/>
        <v>87</v>
      </c>
    </row>
    <row r="100" spans="11:12" ht="15">
      <c r="K100" s="577"/>
      <c r="L100" s="577"/>
    </row>
    <row r="101" spans="11:12" ht="15">
      <c r="K101" s="577"/>
      <c r="L101" s="577"/>
    </row>
    <row r="102" spans="11:12" ht="15">
      <c r="K102" s="577"/>
      <c r="L102" s="577"/>
    </row>
    <row r="103" spans="11:12" ht="15">
      <c r="K103" s="577"/>
      <c r="L103" s="577"/>
    </row>
  </sheetData>
  <sheetProtection/>
  <mergeCells count="118">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L11:N11"/>
    <mergeCell ref="L22:N22"/>
    <mergeCell ref="L23:N23"/>
    <mergeCell ref="L24:N24"/>
    <mergeCell ref="L25:N25"/>
    <mergeCell ref="L17:N17"/>
    <mergeCell ref="L18:N18"/>
    <mergeCell ref="L19:N19"/>
    <mergeCell ref="L20:N20"/>
    <mergeCell ref="L21:N2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2"/>
  <sheetViews>
    <sheetView zoomScalePageLayoutView="0" workbookViewId="0" topLeftCell="A1">
      <selection activeCell="K16" sqref="K16"/>
    </sheetView>
  </sheetViews>
  <sheetFormatPr defaultColWidth="11.421875" defaultRowHeight="15"/>
  <cols>
    <col min="1" max="4" width="15.7109375" style="172" customWidth="1"/>
    <col min="5" max="6" width="6.421875" style="172" customWidth="1"/>
    <col min="7" max="7" width="7.140625" style="172" customWidth="1"/>
    <col min="8" max="8" width="13.57421875" style="172" customWidth="1"/>
  </cols>
  <sheetData>
    <row r="1" spans="1:8" s="178" customFormat="1" ht="37.5" customHeight="1">
      <c r="A1" s="671" t="s">
        <v>320</v>
      </c>
      <c r="B1" s="671"/>
      <c r="C1" s="671"/>
      <c r="D1" s="671"/>
      <c r="E1" s="671"/>
      <c r="F1" s="671"/>
      <c r="G1" s="671"/>
      <c r="H1" s="671"/>
    </row>
    <row r="2" spans="1:8" ht="30" customHeight="1">
      <c r="A2" s="290" t="s">
        <v>2</v>
      </c>
      <c r="B2" s="584"/>
      <c r="C2" s="584"/>
      <c r="D2" s="584"/>
      <c r="E2" s="290" t="s">
        <v>321</v>
      </c>
      <c r="F2" s="295" t="s">
        <v>324</v>
      </c>
      <c r="G2" s="290">
        <v>45</v>
      </c>
      <c r="H2" s="295"/>
    </row>
    <row r="3" spans="1:8" ht="30" customHeight="1">
      <c r="A3" s="290" t="s">
        <v>323</v>
      </c>
      <c r="B3" s="584"/>
      <c r="C3" s="584"/>
      <c r="D3" s="584"/>
      <c r="E3" s="290" t="s">
        <v>3</v>
      </c>
      <c r="F3" s="676"/>
      <c r="G3" s="677"/>
      <c r="H3" s="678"/>
    </row>
    <row r="4" spans="1:8" ht="15.75">
      <c r="A4" s="679"/>
      <c r="B4" s="673" t="s">
        <v>325</v>
      </c>
      <c r="C4" s="674"/>
      <c r="D4" s="674"/>
      <c r="E4" s="674"/>
      <c r="F4" s="674"/>
      <c r="G4" s="674"/>
      <c r="H4" s="675"/>
    </row>
    <row r="5" spans="1:8" ht="15" customHeight="1">
      <c r="A5" s="680"/>
      <c r="B5" s="640" t="s">
        <v>326</v>
      </c>
      <c r="C5" s="665"/>
      <c r="D5" s="665"/>
      <c r="E5" s="665"/>
      <c r="F5" s="665"/>
      <c r="G5" s="665"/>
      <c r="H5" s="641"/>
    </row>
    <row r="6" spans="1:8" ht="15">
      <c r="A6" s="680"/>
      <c r="B6" s="640" t="s">
        <v>327</v>
      </c>
      <c r="C6" s="665"/>
      <c r="D6" s="665"/>
      <c r="E6" s="665"/>
      <c r="F6" s="665"/>
      <c r="G6" s="665"/>
      <c r="H6" s="641"/>
    </row>
    <row r="7" spans="1:8" ht="15">
      <c r="A7" s="680"/>
      <c r="B7" s="640" t="s">
        <v>328</v>
      </c>
      <c r="C7" s="665"/>
      <c r="D7" s="665"/>
      <c r="E7" s="665"/>
      <c r="F7" s="665"/>
      <c r="G7" s="665"/>
      <c r="H7" s="641"/>
    </row>
    <row r="8" spans="1:8" ht="15">
      <c r="A8" s="681"/>
      <c r="B8" s="640" t="s">
        <v>331</v>
      </c>
      <c r="C8" s="665"/>
      <c r="D8" s="665"/>
      <c r="E8" s="665"/>
      <c r="F8" s="665"/>
      <c r="G8" s="665"/>
      <c r="H8" s="641"/>
    </row>
    <row r="9" spans="1:8" s="177" customFormat="1" ht="22.5" customHeight="1">
      <c r="A9" s="578" t="s">
        <v>0</v>
      </c>
      <c r="B9" s="578"/>
      <c r="C9" s="578" t="s">
        <v>1</v>
      </c>
      <c r="D9" s="578"/>
      <c r="E9" s="616" t="s">
        <v>322</v>
      </c>
      <c r="F9" s="617"/>
      <c r="G9" s="171" t="s">
        <v>3</v>
      </c>
      <c r="H9" s="171" t="s">
        <v>11</v>
      </c>
    </row>
    <row r="10" spans="1:8" ht="30" customHeight="1">
      <c r="A10" s="672"/>
      <c r="B10" s="672"/>
      <c r="C10" s="672"/>
      <c r="D10" s="672"/>
      <c r="E10" s="640"/>
      <c r="F10" s="641"/>
      <c r="G10" s="170"/>
      <c r="H10" s="170"/>
    </row>
    <row r="11" spans="1:8" ht="30" customHeight="1">
      <c r="A11" s="672"/>
      <c r="B11" s="672"/>
      <c r="C11" s="672"/>
      <c r="D11" s="672"/>
      <c r="E11" s="640"/>
      <c r="F11" s="641"/>
      <c r="G11" s="170"/>
      <c r="H11" s="170"/>
    </row>
    <row r="12" spans="1:8" ht="30" customHeight="1">
      <c r="A12" s="672"/>
      <c r="B12" s="672"/>
      <c r="C12" s="672"/>
      <c r="D12" s="672"/>
      <c r="E12" s="640"/>
      <c r="F12" s="641"/>
      <c r="G12" s="170"/>
      <c r="H12" s="170"/>
    </row>
    <row r="13" spans="1:8" ht="30" customHeight="1">
      <c r="A13" s="672"/>
      <c r="B13" s="672"/>
      <c r="C13" s="672"/>
      <c r="D13" s="672"/>
      <c r="E13" s="640"/>
      <c r="F13" s="641"/>
      <c r="G13" s="170"/>
      <c r="H13" s="170"/>
    </row>
    <row r="14" spans="1:8" ht="22.5" customHeight="1">
      <c r="A14" s="635" t="s">
        <v>329</v>
      </c>
      <c r="B14" s="635"/>
      <c r="C14" s="635"/>
      <c r="D14" s="635"/>
      <c r="E14" s="682" t="s">
        <v>137</v>
      </c>
      <c r="F14" s="683"/>
      <c r="G14" s="635"/>
      <c r="H14" s="635"/>
    </row>
    <row r="15" spans="1:8" ht="22.5" customHeight="1">
      <c r="A15" s="635" t="s">
        <v>330</v>
      </c>
      <c r="B15" s="635"/>
      <c r="C15" s="635"/>
      <c r="D15" s="635"/>
      <c r="E15" s="684"/>
      <c r="F15" s="685"/>
      <c r="G15" s="635"/>
      <c r="H15" s="635"/>
    </row>
    <row r="16" spans="1:8" ht="30" customHeight="1">
      <c r="A16" s="686"/>
      <c r="B16" s="686"/>
      <c r="C16" s="686"/>
      <c r="D16" s="686"/>
      <c r="E16" s="686"/>
      <c r="F16" s="686"/>
      <c r="G16" s="686"/>
      <c r="H16" s="686"/>
    </row>
    <row r="17" spans="1:8" ht="30" customHeight="1">
      <c r="A17" s="687"/>
      <c r="B17" s="687"/>
      <c r="C17" s="687"/>
      <c r="D17" s="687"/>
      <c r="E17" s="687"/>
      <c r="F17" s="687"/>
      <c r="G17" s="687"/>
      <c r="H17" s="687"/>
    </row>
    <row r="18" spans="1:8" s="178" customFormat="1" ht="37.5" customHeight="1">
      <c r="A18" s="671" t="s">
        <v>320</v>
      </c>
      <c r="B18" s="671"/>
      <c r="C18" s="671"/>
      <c r="D18" s="671"/>
      <c r="E18" s="671"/>
      <c r="F18" s="671"/>
      <c r="G18" s="671"/>
      <c r="H18" s="671"/>
    </row>
    <row r="19" spans="1:8" ht="30" customHeight="1">
      <c r="A19" s="171" t="s">
        <v>2</v>
      </c>
      <c r="B19" s="578"/>
      <c r="C19" s="578"/>
      <c r="D19" s="578"/>
      <c r="E19" s="171" t="s">
        <v>321</v>
      </c>
      <c r="F19" s="48" t="s">
        <v>324</v>
      </c>
      <c r="G19" s="171">
        <v>45</v>
      </c>
      <c r="H19" s="171"/>
    </row>
    <row r="20" spans="1:8" ht="30" customHeight="1">
      <c r="A20" s="171" t="s">
        <v>323</v>
      </c>
      <c r="B20" s="578"/>
      <c r="C20" s="578"/>
      <c r="D20" s="578"/>
      <c r="E20" s="171" t="s">
        <v>3</v>
      </c>
      <c r="F20" s="616"/>
      <c r="G20" s="618"/>
      <c r="H20" s="617"/>
    </row>
    <row r="21" spans="1:8" ht="15.75">
      <c r="A21" s="679"/>
      <c r="B21" s="673" t="s">
        <v>325</v>
      </c>
      <c r="C21" s="674"/>
      <c r="D21" s="674"/>
      <c r="E21" s="674"/>
      <c r="F21" s="674"/>
      <c r="G21" s="674"/>
      <c r="H21" s="675"/>
    </row>
    <row r="22" spans="1:8" ht="15">
      <c r="A22" s="680"/>
      <c r="B22" s="640" t="s">
        <v>326</v>
      </c>
      <c r="C22" s="665"/>
      <c r="D22" s="665"/>
      <c r="E22" s="665"/>
      <c r="F22" s="665"/>
      <c r="G22" s="665"/>
      <c r="H22" s="641"/>
    </row>
    <row r="23" spans="1:8" ht="15">
      <c r="A23" s="680"/>
      <c r="B23" s="640" t="s">
        <v>327</v>
      </c>
      <c r="C23" s="665"/>
      <c r="D23" s="665"/>
      <c r="E23" s="665"/>
      <c r="F23" s="665"/>
      <c r="G23" s="665"/>
      <c r="H23" s="641"/>
    </row>
    <row r="24" spans="1:8" ht="15">
      <c r="A24" s="680"/>
      <c r="B24" s="640" t="s">
        <v>328</v>
      </c>
      <c r="C24" s="665"/>
      <c r="D24" s="665"/>
      <c r="E24" s="665"/>
      <c r="F24" s="665"/>
      <c r="G24" s="665"/>
      <c r="H24" s="641"/>
    </row>
    <row r="25" spans="1:8" ht="15">
      <c r="A25" s="681"/>
      <c r="B25" s="640" t="s">
        <v>331</v>
      </c>
      <c r="C25" s="665"/>
      <c r="D25" s="665"/>
      <c r="E25" s="665"/>
      <c r="F25" s="665"/>
      <c r="G25" s="665"/>
      <c r="H25" s="641"/>
    </row>
    <row r="26" spans="1:8" s="176" customFormat="1" ht="22.5" customHeight="1">
      <c r="A26" s="578" t="s">
        <v>0</v>
      </c>
      <c r="B26" s="578"/>
      <c r="C26" s="578" t="s">
        <v>1</v>
      </c>
      <c r="D26" s="578"/>
      <c r="E26" s="616" t="s">
        <v>322</v>
      </c>
      <c r="F26" s="617"/>
      <c r="G26" s="171" t="s">
        <v>3</v>
      </c>
      <c r="H26" s="171" t="s">
        <v>11</v>
      </c>
    </row>
    <row r="27" spans="1:8" ht="30" customHeight="1">
      <c r="A27" s="635"/>
      <c r="B27" s="635"/>
      <c r="C27" s="635"/>
      <c r="D27" s="635"/>
      <c r="E27" s="640"/>
      <c r="F27" s="641"/>
      <c r="G27" s="170"/>
      <c r="H27" s="170"/>
    </row>
    <row r="28" spans="1:8" ht="30" customHeight="1">
      <c r="A28" s="635"/>
      <c r="B28" s="635"/>
      <c r="C28" s="635"/>
      <c r="D28" s="635"/>
      <c r="E28" s="640"/>
      <c r="F28" s="641"/>
      <c r="G28" s="170"/>
      <c r="H28" s="170"/>
    </row>
    <row r="29" spans="1:8" ht="30" customHeight="1">
      <c r="A29" s="635"/>
      <c r="B29" s="635"/>
      <c r="C29" s="635"/>
      <c r="D29" s="635"/>
      <c r="E29" s="640"/>
      <c r="F29" s="641"/>
      <c r="G29" s="170"/>
      <c r="H29" s="170"/>
    </row>
    <row r="30" spans="1:8" ht="30" customHeight="1">
      <c r="A30" s="635"/>
      <c r="B30" s="635"/>
      <c r="C30" s="635"/>
      <c r="D30" s="635"/>
      <c r="E30" s="640"/>
      <c r="F30" s="641"/>
      <c r="G30" s="170"/>
      <c r="H30" s="170"/>
    </row>
    <row r="31" spans="1:8" ht="22.5" customHeight="1">
      <c r="A31" s="635" t="s">
        <v>329</v>
      </c>
      <c r="B31" s="635"/>
      <c r="C31" s="635"/>
      <c r="D31" s="635"/>
      <c r="E31" s="682" t="s">
        <v>137</v>
      </c>
      <c r="F31" s="683"/>
      <c r="G31" s="635"/>
      <c r="H31" s="635"/>
    </row>
    <row r="32" spans="1:8" ht="22.5" customHeight="1">
      <c r="A32" s="635" t="s">
        <v>330</v>
      </c>
      <c r="B32" s="635"/>
      <c r="C32" s="635"/>
      <c r="D32" s="635"/>
      <c r="E32" s="684"/>
      <c r="F32" s="685"/>
      <c r="G32" s="635"/>
      <c r="H32" s="635"/>
    </row>
  </sheetData>
  <sheetProtection/>
  <mergeCells count="63">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51" customWidth="1"/>
    <col min="4" max="4" width="4.8515625" style="0" customWidth="1"/>
    <col min="5" max="6" width="10.7109375" style="0" customWidth="1"/>
    <col min="7" max="14" width="7.140625" style="0" customWidth="1"/>
    <col min="15" max="15" width="14.28125" style="0" customWidth="1"/>
  </cols>
  <sheetData>
    <row r="1" spans="1:15" ht="26.25">
      <c r="A1" s="548"/>
      <c r="B1" s="535" t="s">
        <v>367</v>
      </c>
      <c r="C1" s="536"/>
      <c r="D1" s="536"/>
      <c r="E1" s="536"/>
      <c r="F1" s="536"/>
      <c r="G1" s="536"/>
      <c r="H1" s="536"/>
      <c r="I1" s="536"/>
      <c r="J1" s="536"/>
      <c r="K1" s="536"/>
      <c r="L1" s="536"/>
      <c r="M1" s="536"/>
      <c r="N1" s="536"/>
      <c r="O1" s="537"/>
    </row>
    <row r="2" spans="1:15" ht="20.25">
      <c r="A2" s="549"/>
      <c r="B2" s="688" t="s">
        <v>13</v>
      </c>
      <c r="C2" s="689"/>
      <c r="D2" s="689"/>
      <c r="E2" s="689"/>
      <c r="F2" s="690"/>
      <c r="G2" s="80"/>
      <c r="H2" s="318"/>
      <c r="I2" s="691"/>
      <c r="J2" s="692"/>
      <c r="K2" s="692"/>
      <c r="L2" s="692"/>
      <c r="M2" s="692"/>
      <c r="N2" s="693"/>
      <c r="O2" s="80"/>
    </row>
    <row r="3" spans="1:15" ht="20.25">
      <c r="A3" s="550"/>
      <c r="B3" s="694" t="s">
        <v>232</v>
      </c>
      <c r="C3" s="695"/>
      <c r="D3" s="695"/>
      <c r="E3" s="695"/>
      <c r="F3" s="696"/>
      <c r="G3" s="81"/>
      <c r="H3" s="697"/>
      <c r="I3" s="697"/>
      <c r="J3" s="692" t="s">
        <v>121</v>
      </c>
      <c r="K3" s="692"/>
      <c r="L3" s="692"/>
      <c r="M3" s="692"/>
      <c r="N3" s="692"/>
      <c r="O3" s="693"/>
    </row>
    <row r="4" spans="1:15" ht="22.5" customHeight="1">
      <c r="A4" s="319" t="s">
        <v>368</v>
      </c>
      <c r="B4" s="698"/>
      <c r="C4" s="699"/>
      <c r="D4" s="699"/>
      <c r="E4" s="699"/>
      <c r="F4" s="699"/>
      <c r="G4" s="700" t="s">
        <v>369</v>
      </c>
      <c r="H4" s="700"/>
      <c r="I4" s="215" t="s">
        <v>324</v>
      </c>
      <c r="J4" s="215" t="s">
        <v>370</v>
      </c>
      <c r="K4" s="215"/>
      <c r="L4" s="701"/>
      <c r="M4" s="702"/>
      <c r="N4" s="702"/>
      <c r="O4" s="703"/>
    </row>
    <row r="5" spans="1:15" ht="22.5" customHeight="1">
      <c r="A5" s="710" t="s">
        <v>371</v>
      </c>
      <c r="B5" s="547"/>
      <c r="C5" s="547"/>
      <c r="D5" s="547"/>
      <c r="E5" s="547"/>
      <c r="F5" s="316" t="s">
        <v>372</v>
      </c>
      <c r="G5" s="215"/>
      <c r="H5" s="215"/>
      <c r="I5" s="215"/>
      <c r="J5" s="215"/>
      <c r="K5" s="215"/>
      <c r="L5" s="704"/>
      <c r="M5" s="705"/>
      <c r="N5" s="705"/>
      <c r="O5" s="706"/>
    </row>
    <row r="6" spans="1:15" ht="22.5" customHeight="1">
      <c r="A6" s="711"/>
      <c r="B6" s="712"/>
      <c r="C6" s="713"/>
      <c r="D6" s="713"/>
      <c r="E6" s="713"/>
      <c r="F6" s="320" t="s">
        <v>373</v>
      </c>
      <c r="G6" s="321"/>
      <c r="H6" s="321"/>
      <c r="I6" s="321"/>
      <c r="J6" s="321"/>
      <c r="K6" s="321"/>
      <c r="L6" s="707"/>
      <c r="M6" s="708"/>
      <c r="N6" s="708"/>
      <c r="O6" s="709"/>
    </row>
    <row r="7" spans="1:15" ht="15.75">
      <c r="A7" s="322"/>
      <c r="B7" s="712"/>
      <c r="C7" s="713"/>
      <c r="D7" s="713"/>
      <c r="E7" s="716"/>
      <c r="F7" s="316" t="s">
        <v>374</v>
      </c>
      <c r="G7" s="717"/>
      <c r="H7" s="717"/>
      <c r="I7" s="717"/>
      <c r="J7" s="717"/>
      <c r="K7" s="718"/>
      <c r="L7" s="323" t="s">
        <v>375</v>
      </c>
      <c r="M7" s="719"/>
      <c r="N7" s="720"/>
      <c r="O7" s="721"/>
    </row>
    <row r="8" spans="1:15" ht="15">
      <c r="A8" s="518" t="s">
        <v>0</v>
      </c>
      <c r="B8" s="518" t="s">
        <v>1</v>
      </c>
      <c r="C8" s="714" t="s">
        <v>227</v>
      </c>
      <c r="D8" s="521" t="s">
        <v>234</v>
      </c>
      <c r="E8" s="522" t="s">
        <v>235</v>
      </c>
      <c r="F8" s="521" t="s">
        <v>236</v>
      </c>
      <c r="G8" s="518" t="s">
        <v>237</v>
      </c>
      <c r="H8" s="518"/>
      <c r="I8" s="518"/>
      <c r="J8" s="518"/>
      <c r="K8" s="518"/>
      <c r="L8" s="518"/>
      <c r="M8" s="518" t="s">
        <v>238</v>
      </c>
      <c r="N8" s="518"/>
      <c r="O8" s="518" t="s">
        <v>239</v>
      </c>
    </row>
    <row r="9" spans="1:15" ht="15">
      <c r="A9" s="518"/>
      <c r="B9" s="518"/>
      <c r="C9" s="715"/>
      <c r="D9" s="521"/>
      <c r="E9" s="522"/>
      <c r="F9" s="521"/>
      <c r="G9" s="131" t="s">
        <v>309</v>
      </c>
      <c r="H9" s="82" t="s">
        <v>310</v>
      </c>
      <c r="I9" s="131" t="s">
        <v>338</v>
      </c>
      <c r="J9" s="82" t="s">
        <v>339</v>
      </c>
      <c r="K9" s="131" t="s">
        <v>340</v>
      </c>
      <c r="L9" s="82"/>
      <c r="M9" s="135" t="s">
        <v>341</v>
      </c>
      <c r="N9" s="82"/>
      <c r="O9" s="518"/>
    </row>
    <row r="10" spans="1:15" ht="18">
      <c r="A10" s="191"/>
      <c r="B10" s="314"/>
      <c r="C10" s="247"/>
      <c r="D10" s="246"/>
      <c r="E10" s="275"/>
      <c r="F10" s="83"/>
      <c r="G10" s="138"/>
      <c r="H10" s="276"/>
      <c r="I10" s="138"/>
      <c r="J10" s="276"/>
      <c r="K10" s="138"/>
      <c r="L10" s="276"/>
      <c r="M10" s="140"/>
      <c r="N10" s="84"/>
      <c r="O10" s="84"/>
    </row>
    <row r="11" spans="1:15" ht="18">
      <c r="A11" s="191"/>
      <c r="B11" s="314"/>
      <c r="C11" s="247"/>
      <c r="D11" s="246"/>
      <c r="E11" s="275"/>
      <c r="F11" s="83"/>
      <c r="G11" s="138"/>
      <c r="H11" s="276"/>
      <c r="I11" s="138"/>
      <c r="J11" s="276"/>
      <c r="K11" s="138"/>
      <c r="L11" s="276"/>
      <c r="M11" s="140"/>
      <c r="N11" s="84"/>
      <c r="O11" s="84"/>
    </row>
    <row r="12" spans="1:15" ht="18">
      <c r="A12" s="191"/>
      <c r="B12" s="314"/>
      <c r="C12" s="247"/>
      <c r="D12" s="246"/>
      <c r="E12" s="275"/>
      <c r="F12" s="83"/>
      <c r="G12" s="138"/>
      <c r="H12" s="276"/>
      <c r="I12" s="138"/>
      <c r="J12" s="276"/>
      <c r="K12" s="138"/>
      <c r="L12" s="276"/>
      <c r="M12" s="140"/>
      <c r="N12" s="84"/>
      <c r="O12" s="84"/>
    </row>
    <row r="13" spans="1:15" ht="18">
      <c r="A13" s="191"/>
      <c r="B13" s="314"/>
      <c r="C13" s="247"/>
      <c r="D13" s="246"/>
      <c r="E13" s="275"/>
      <c r="F13" s="83"/>
      <c r="G13" s="138"/>
      <c r="H13" s="276"/>
      <c r="I13" s="138"/>
      <c r="J13" s="276"/>
      <c r="K13" s="138"/>
      <c r="L13" s="276"/>
      <c r="M13" s="140"/>
      <c r="N13" s="84"/>
      <c r="O13" s="84"/>
    </row>
    <row r="14" spans="1:15" ht="18">
      <c r="A14" s="191"/>
      <c r="B14" s="314"/>
      <c r="C14" s="247"/>
      <c r="D14" s="246"/>
      <c r="E14" s="275"/>
      <c r="F14" s="83"/>
      <c r="G14" s="138"/>
      <c r="H14" s="276"/>
      <c r="I14" s="138"/>
      <c r="J14" s="276"/>
      <c r="K14" s="138"/>
      <c r="L14" s="276"/>
      <c r="M14" s="140"/>
      <c r="N14" s="84"/>
      <c r="O14" s="84"/>
    </row>
    <row r="15" spans="1:15" ht="18">
      <c r="A15" s="191"/>
      <c r="B15" s="314"/>
      <c r="C15" s="247"/>
      <c r="D15" s="246"/>
      <c r="E15" s="275"/>
      <c r="F15" s="83"/>
      <c r="G15" s="138"/>
      <c r="H15" s="276"/>
      <c r="I15" s="138"/>
      <c r="J15" s="276"/>
      <c r="K15" s="138"/>
      <c r="L15" s="276"/>
      <c r="M15" s="140"/>
      <c r="N15" s="84"/>
      <c r="O15" s="84"/>
    </row>
    <row r="16" spans="1:15" ht="18">
      <c r="A16" s="191"/>
      <c r="B16" s="314"/>
      <c r="C16" s="247"/>
      <c r="D16" s="246"/>
      <c r="E16" s="275"/>
      <c r="F16" s="83"/>
      <c r="G16" s="138"/>
      <c r="H16" s="276"/>
      <c r="I16" s="138"/>
      <c r="J16" s="276"/>
      <c r="K16" s="138"/>
      <c r="L16" s="276"/>
      <c r="M16" s="140"/>
      <c r="N16" s="84"/>
      <c r="O16" s="84"/>
    </row>
    <row r="17" spans="1:15" ht="18">
      <c r="A17" s="191"/>
      <c r="B17" s="314"/>
      <c r="C17" s="247"/>
      <c r="D17" s="246"/>
      <c r="E17" s="275"/>
      <c r="F17" s="83"/>
      <c r="G17" s="138"/>
      <c r="H17" s="276"/>
      <c r="I17" s="138"/>
      <c r="J17" s="276"/>
      <c r="K17" s="138"/>
      <c r="L17" s="276"/>
      <c r="M17" s="140"/>
      <c r="N17" s="84"/>
      <c r="O17" s="84"/>
    </row>
    <row r="18" spans="1:15" ht="18">
      <c r="A18" s="191"/>
      <c r="B18" s="314"/>
      <c r="C18" s="247"/>
      <c r="D18" s="246"/>
      <c r="E18" s="275"/>
      <c r="F18" s="83"/>
      <c r="G18" s="138"/>
      <c r="H18" s="276"/>
      <c r="I18" s="138"/>
      <c r="J18" s="276"/>
      <c r="K18" s="138"/>
      <c r="L18" s="276"/>
      <c r="M18" s="140"/>
      <c r="N18" s="84"/>
      <c r="O18" s="84"/>
    </row>
    <row r="19" spans="1:15" ht="18">
      <c r="A19" s="191"/>
      <c r="B19" s="314"/>
      <c r="C19" s="247"/>
      <c r="D19" s="246"/>
      <c r="E19" s="275"/>
      <c r="F19" s="83"/>
      <c r="G19" s="138"/>
      <c r="H19" s="276"/>
      <c r="I19" s="138"/>
      <c r="J19" s="276"/>
      <c r="K19" s="138"/>
      <c r="L19" s="276"/>
      <c r="M19" s="140"/>
      <c r="N19" s="84"/>
      <c r="O19" s="84"/>
    </row>
    <row r="20" spans="1:15" ht="18">
      <c r="A20" s="191"/>
      <c r="B20" s="314"/>
      <c r="C20" s="247"/>
      <c r="D20" s="246"/>
      <c r="E20" s="275"/>
      <c r="F20" s="83"/>
      <c r="G20" s="138"/>
      <c r="H20" s="276"/>
      <c r="I20" s="138"/>
      <c r="J20" s="276"/>
      <c r="K20" s="138"/>
      <c r="L20" s="276"/>
      <c r="M20" s="140"/>
      <c r="N20" s="84"/>
      <c r="O20" s="84"/>
    </row>
  </sheetData>
  <sheetProtection/>
  <mergeCells count="25">
    <mergeCell ref="M8:N8"/>
    <mergeCell ref="O8:O9"/>
    <mergeCell ref="B7:E7"/>
    <mergeCell ref="G7:K7"/>
    <mergeCell ref="M7:O7"/>
    <mergeCell ref="F8:F9"/>
    <mergeCell ref="G8:L8"/>
    <mergeCell ref="A8:A9"/>
    <mergeCell ref="B8:B9"/>
    <mergeCell ref="C8:C9"/>
    <mergeCell ref="D8:D9"/>
    <mergeCell ref="E8:E9"/>
    <mergeCell ref="B4:F4"/>
    <mergeCell ref="G4:H4"/>
    <mergeCell ref="L4:O6"/>
    <mergeCell ref="A5:A6"/>
    <mergeCell ref="B5:E5"/>
    <mergeCell ref="B6:E6"/>
    <mergeCell ref="A1:A3"/>
    <mergeCell ref="B1:O1"/>
    <mergeCell ref="B2:F2"/>
    <mergeCell ref="I2:N2"/>
    <mergeCell ref="B3:F3"/>
    <mergeCell ref="H3:I3"/>
    <mergeCell ref="J3:O3"/>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O139"/>
  <sheetViews>
    <sheetView tabSelected="1" zoomScalePageLayoutView="0" workbookViewId="0" topLeftCell="A1">
      <selection activeCell="R78" sqref="R78"/>
    </sheetView>
  </sheetViews>
  <sheetFormatPr defaultColWidth="11.421875" defaultRowHeight="15"/>
  <cols>
    <col min="1" max="1" width="21.421875" style="187" customWidth="1"/>
    <col min="2" max="2" width="18.57421875" style="187" customWidth="1"/>
    <col min="3" max="3" width="6.421875" style="51" customWidth="1"/>
    <col min="4" max="4" width="4.8515625" style="0" customWidth="1"/>
    <col min="5" max="5" width="10.00390625" style="274" customWidth="1"/>
    <col min="6" max="6" width="10.7109375" style="51" customWidth="1"/>
    <col min="7" max="14" width="5.7109375" style="0" customWidth="1"/>
    <col min="15" max="15" width="14.28125" style="0" customWidth="1"/>
  </cols>
  <sheetData>
    <row r="1" spans="1:15" ht="26.25" customHeight="1">
      <c r="A1" s="548"/>
      <c r="B1" s="535" t="s">
        <v>333</v>
      </c>
      <c r="C1" s="536"/>
      <c r="D1" s="536"/>
      <c r="E1" s="536"/>
      <c r="F1" s="536"/>
      <c r="G1" s="536"/>
      <c r="H1" s="536"/>
      <c r="I1" s="536"/>
      <c r="J1" s="536"/>
      <c r="K1" s="536"/>
      <c r="L1" s="536"/>
      <c r="M1" s="536"/>
      <c r="N1" s="536"/>
      <c r="O1" s="537"/>
    </row>
    <row r="2" spans="1:15" ht="26.25" customHeight="1">
      <c r="A2" s="549"/>
      <c r="B2" s="538" t="s">
        <v>423</v>
      </c>
      <c r="C2" s="539"/>
      <c r="D2" s="539"/>
      <c r="E2" s="539"/>
      <c r="F2" s="540"/>
      <c r="G2" s="340">
        <v>27</v>
      </c>
      <c r="H2" s="340">
        <v>28</v>
      </c>
      <c r="I2" s="536" t="s">
        <v>312</v>
      </c>
      <c r="J2" s="536"/>
      <c r="K2" s="536"/>
      <c r="L2" s="536"/>
      <c r="M2" s="536"/>
      <c r="N2" s="537"/>
      <c r="O2" s="340">
        <v>2021</v>
      </c>
    </row>
    <row r="3" spans="1:15" ht="26.25" customHeight="1">
      <c r="A3" s="550"/>
      <c r="B3" s="541" t="s">
        <v>232</v>
      </c>
      <c r="C3" s="542"/>
      <c r="D3" s="542"/>
      <c r="E3" s="542"/>
      <c r="F3" s="543"/>
      <c r="G3" s="341">
        <v>1</v>
      </c>
      <c r="H3" s="544" t="s">
        <v>424</v>
      </c>
      <c r="I3" s="544"/>
      <c r="J3" s="545" t="s">
        <v>121</v>
      </c>
      <c r="K3" s="545"/>
      <c r="L3" s="545"/>
      <c r="M3" s="545"/>
      <c r="N3" s="545"/>
      <c r="O3" s="546"/>
    </row>
    <row r="4" spans="1:15" ht="18.75" customHeight="1">
      <c r="A4" s="518" t="s">
        <v>0</v>
      </c>
      <c r="B4" s="518" t="s">
        <v>1</v>
      </c>
      <c r="C4" s="520" t="s">
        <v>227</v>
      </c>
      <c r="D4" s="521" t="s">
        <v>234</v>
      </c>
      <c r="E4" s="522" t="s">
        <v>235</v>
      </c>
      <c r="F4" s="520" t="s">
        <v>236</v>
      </c>
      <c r="G4" s="518" t="s">
        <v>237</v>
      </c>
      <c r="H4" s="518"/>
      <c r="I4" s="518"/>
      <c r="J4" s="518"/>
      <c r="K4" s="518"/>
      <c r="L4" s="166"/>
      <c r="M4" s="518" t="s">
        <v>238</v>
      </c>
      <c r="N4" s="518"/>
      <c r="O4" s="518" t="s">
        <v>239</v>
      </c>
    </row>
    <row r="5" spans="1:15" ht="18.75" customHeight="1">
      <c r="A5" s="518"/>
      <c r="B5" s="518"/>
      <c r="C5" s="520"/>
      <c r="D5" s="521"/>
      <c r="E5" s="522"/>
      <c r="F5" s="520"/>
      <c r="G5" s="131" t="s">
        <v>309</v>
      </c>
      <c r="H5" s="82" t="s">
        <v>310</v>
      </c>
      <c r="I5" s="131" t="s">
        <v>338</v>
      </c>
      <c r="J5" s="82" t="s">
        <v>339</v>
      </c>
      <c r="K5" s="131" t="s">
        <v>340</v>
      </c>
      <c r="L5" s="119"/>
      <c r="M5" s="135" t="s">
        <v>341</v>
      </c>
      <c r="N5" s="119"/>
      <c r="O5" s="518"/>
    </row>
    <row r="6" spans="1:15" s="10" customFormat="1" ht="18.75" customHeight="1">
      <c r="A6" s="547" t="s">
        <v>33</v>
      </c>
      <c r="B6" s="547"/>
      <c r="C6" s="547"/>
      <c r="D6" s="547"/>
      <c r="E6" s="547"/>
      <c r="F6" s="215" t="s">
        <v>301</v>
      </c>
      <c r="G6" s="197"/>
      <c r="H6" s="214"/>
      <c r="I6" s="197"/>
      <c r="J6" s="214"/>
      <c r="K6" s="197"/>
      <c r="L6" s="84"/>
      <c r="M6" s="140"/>
      <c r="N6" s="84"/>
      <c r="O6" s="278">
        <v>44490</v>
      </c>
    </row>
    <row r="7" spans="1:15" ht="17.25" customHeight="1">
      <c r="A7" s="474" t="s">
        <v>359</v>
      </c>
      <c r="B7" s="475" t="s">
        <v>356</v>
      </c>
      <c r="C7" s="476" t="s">
        <v>301</v>
      </c>
      <c r="D7" s="477" t="s">
        <v>35</v>
      </c>
      <c r="E7" s="479" t="s">
        <v>248</v>
      </c>
      <c r="F7" s="478">
        <v>82716482</v>
      </c>
      <c r="G7" s="197"/>
      <c r="H7" s="89">
        <v>1</v>
      </c>
      <c r="I7" s="197"/>
      <c r="J7" s="89"/>
      <c r="K7" s="197"/>
      <c r="L7" s="89"/>
      <c r="M7" s="140"/>
      <c r="N7" s="89"/>
      <c r="O7" s="90"/>
    </row>
    <row r="8" spans="1:15" ht="18.75" customHeight="1">
      <c r="A8" s="475" t="s">
        <v>361</v>
      </c>
      <c r="B8" s="475" t="s">
        <v>362</v>
      </c>
      <c r="C8" s="476" t="s">
        <v>301</v>
      </c>
      <c r="D8" s="477" t="s">
        <v>35</v>
      </c>
      <c r="E8" s="479" t="s">
        <v>248</v>
      </c>
      <c r="F8" s="473">
        <v>82718828</v>
      </c>
      <c r="G8" s="181"/>
      <c r="H8" s="255">
        <v>1</v>
      </c>
      <c r="I8" s="181"/>
      <c r="J8" s="255"/>
      <c r="K8" s="181"/>
      <c r="L8" s="255"/>
      <c r="M8" s="180"/>
      <c r="N8" s="261"/>
      <c r="O8" s="262"/>
    </row>
    <row r="9" spans="1:15" ht="17.25" customHeight="1">
      <c r="A9" s="475" t="s">
        <v>385</v>
      </c>
      <c r="B9" s="475" t="s">
        <v>386</v>
      </c>
      <c r="C9" s="476" t="s">
        <v>301</v>
      </c>
      <c r="D9" s="477" t="s">
        <v>58</v>
      </c>
      <c r="E9" s="479" t="s">
        <v>248</v>
      </c>
      <c r="F9" s="475">
        <v>82784292</v>
      </c>
      <c r="G9" s="197"/>
      <c r="H9" s="89">
        <v>1</v>
      </c>
      <c r="I9" s="197"/>
      <c r="J9" s="89"/>
      <c r="K9" s="197"/>
      <c r="L9" s="89"/>
      <c r="M9" s="140"/>
      <c r="N9" s="89"/>
      <c r="O9" s="90"/>
    </row>
    <row r="10" spans="1:15" ht="17.25" customHeight="1">
      <c r="A10" s="505" t="s">
        <v>360</v>
      </c>
      <c r="B10" s="506" t="s">
        <v>332</v>
      </c>
      <c r="C10" s="507" t="s">
        <v>301</v>
      </c>
      <c r="D10" s="508" t="s">
        <v>35</v>
      </c>
      <c r="E10" s="509" t="s">
        <v>465</v>
      </c>
      <c r="F10" s="505">
        <v>82718826</v>
      </c>
      <c r="G10" s="499"/>
      <c r="H10" s="500">
        <v>1</v>
      </c>
      <c r="I10" s="499"/>
      <c r="J10" s="500"/>
      <c r="K10" s="499"/>
      <c r="L10" s="500"/>
      <c r="M10" s="501"/>
      <c r="N10" s="500"/>
      <c r="O10" s="502"/>
    </row>
    <row r="11" spans="1:15" ht="17.25" customHeight="1">
      <c r="A11" s="487"/>
      <c r="B11" s="487"/>
      <c r="C11" s="488"/>
      <c r="D11" s="487"/>
      <c r="E11" s="504"/>
      <c r="F11" s="487"/>
      <c r="G11" s="197"/>
      <c r="H11" s="112"/>
      <c r="I11" s="197"/>
      <c r="J11" s="112"/>
      <c r="K11" s="197"/>
      <c r="L11" s="112"/>
      <c r="M11" s="140"/>
      <c r="N11" s="112"/>
      <c r="O11" s="111"/>
    </row>
    <row r="12" spans="1:15" ht="18.75" customHeight="1">
      <c r="A12" s="510"/>
      <c r="B12" s="511"/>
      <c r="C12" s="511"/>
      <c r="D12" s="511"/>
      <c r="E12" s="511"/>
      <c r="F12" s="201"/>
      <c r="G12" s="503">
        <f>SUM(G7:G9)</f>
        <v>0</v>
      </c>
      <c r="H12" s="503">
        <f>SUM(H7:H10)</f>
        <v>4</v>
      </c>
      <c r="I12" s="503">
        <f aca="true" t="shared" si="0" ref="I12:N12">SUM(I7:I9)</f>
        <v>0</v>
      </c>
      <c r="J12" s="503">
        <f t="shared" si="0"/>
        <v>0</v>
      </c>
      <c r="K12" s="503">
        <f t="shared" si="0"/>
        <v>0</v>
      </c>
      <c r="L12" s="503">
        <f t="shared" si="0"/>
        <v>0</v>
      </c>
      <c r="M12" s="503">
        <f t="shared" si="0"/>
        <v>0</v>
      </c>
      <c r="N12" s="503">
        <f t="shared" si="0"/>
        <v>0</v>
      </c>
      <c r="O12" s="503">
        <f>SUM(G12:N12)</f>
        <v>4</v>
      </c>
    </row>
    <row r="13" spans="1:15" ht="18.75" customHeight="1">
      <c r="A13" s="518" t="s">
        <v>0</v>
      </c>
      <c r="B13" s="518" t="s">
        <v>1</v>
      </c>
      <c r="C13" s="520" t="s">
        <v>227</v>
      </c>
      <c r="D13" s="521" t="s">
        <v>234</v>
      </c>
      <c r="E13" s="522" t="s">
        <v>235</v>
      </c>
      <c r="F13" s="520" t="s">
        <v>236</v>
      </c>
      <c r="G13" s="518" t="s">
        <v>237</v>
      </c>
      <c r="H13" s="518"/>
      <c r="I13" s="518"/>
      <c r="J13" s="518"/>
      <c r="K13" s="518"/>
      <c r="L13" s="240"/>
      <c r="M13" s="518" t="s">
        <v>238</v>
      </c>
      <c r="N13" s="518"/>
      <c r="O13" s="518" t="s">
        <v>239</v>
      </c>
    </row>
    <row r="14" spans="1:15" ht="18.75" customHeight="1">
      <c r="A14" s="518"/>
      <c r="B14" s="518"/>
      <c r="C14" s="520"/>
      <c r="D14" s="521"/>
      <c r="E14" s="522"/>
      <c r="F14" s="520"/>
      <c r="G14" s="131" t="s">
        <v>309</v>
      </c>
      <c r="H14" s="82" t="s">
        <v>310</v>
      </c>
      <c r="I14" s="131" t="s">
        <v>338</v>
      </c>
      <c r="J14" s="82" t="s">
        <v>339</v>
      </c>
      <c r="K14" s="131" t="s">
        <v>340</v>
      </c>
      <c r="L14" s="119"/>
      <c r="M14" s="135" t="s">
        <v>341</v>
      </c>
      <c r="N14" s="119"/>
      <c r="O14" s="518"/>
    </row>
    <row r="15" spans="1:15" ht="18.75" customHeight="1">
      <c r="A15" s="529" t="s">
        <v>155</v>
      </c>
      <c r="B15" s="529"/>
      <c r="C15" s="529"/>
      <c r="D15" s="529"/>
      <c r="E15" s="529"/>
      <c r="F15" s="213" t="s">
        <v>233</v>
      </c>
      <c r="G15" s="137"/>
      <c r="H15" s="112"/>
      <c r="I15" s="137"/>
      <c r="J15" s="112"/>
      <c r="K15" s="137"/>
      <c r="L15" s="129"/>
      <c r="M15" s="139"/>
      <c r="N15" s="130"/>
      <c r="O15" s="279">
        <v>44511</v>
      </c>
    </row>
    <row r="16" spans="1:15" ht="15" customHeight="1">
      <c r="A16" s="452" t="s">
        <v>245</v>
      </c>
      <c r="B16" s="455" t="s">
        <v>425</v>
      </c>
      <c r="C16" s="453" t="s">
        <v>233</v>
      </c>
      <c r="D16" s="454" t="s">
        <v>58</v>
      </c>
      <c r="E16" s="452" t="s">
        <v>248</v>
      </c>
      <c r="F16" s="455">
        <v>82811686</v>
      </c>
      <c r="G16" s="352"/>
      <c r="H16" s="315"/>
      <c r="I16" s="138"/>
      <c r="J16" s="315"/>
      <c r="K16" s="138"/>
      <c r="L16" s="315"/>
      <c r="M16" s="289">
        <v>1</v>
      </c>
      <c r="N16" s="315"/>
      <c r="O16" s="313">
        <v>24</v>
      </c>
    </row>
    <row r="17" spans="1:15" ht="15" customHeight="1">
      <c r="A17" s="456" t="s">
        <v>302</v>
      </c>
      <c r="B17" s="459" t="s">
        <v>426</v>
      </c>
      <c r="C17" s="457" t="s">
        <v>233</v>
      </c>
      <c r="D17" s="458" t="s">
        <v>36</v>
      </c>
      <c r="E17" s="460" t="s">
        <v>248</v>
      </c>
      <c r="F17" s="459">
        <v>82817612</v>
      </c>
      <c r="G17" s="352"/>
      <c r="H17" s="315"/>
      <c r="I17" s="138"/>
      <c r="J17" s="315">
        <v>1</v>
      </c>
      <c r="K17" s="138"/>
      <c r="L17" s="315"/>
      <c r="M17" s="289"/>
      <c r="N17" s="315"/>
      <c r="O17" s="401"/>
    </row>
    <row r="18" spans="1:15" ht="15" customHeight="1">
      <c r="A18" s="456" t="s">
        <v>427</v>
      </c>
      <c r="B18" s="459" t="s">
        <v>428</v>
      </c>
      <c r="C18" s="457" t="s">
        <v>233</v>
      </c>
      <c r="D18" s="458" t="s">
        <v>36</v>
      </c>
      <c r="E18" s="460" t="s">
        <v>248</v>
      </c>
      <c r="F18" s="459">
        <v>82825734</v>
      </c>
      <c r="G18" s="352"/>
      <c r="H18" s="315"/>
      <c r="I18" s="138">
        <v>1</v>
      </c>
      <c r="J18" s="315"/>
      <c r="K18" s="138"/>
      <c r="L18" s="315"/>
      <c r="M18" s="289"/>
      <c r="N18" s="315"/>
      <c r="O18" s="401">
        <v>34</v>
      </c>
    </row>
    <row r="19" spans="1:15" ht="15" customHeight="1">
      <c r="A19" s="460" t="s">
        <v>400</v>
      </c>
      <c r="B19" s="462" t="s">
        <v>356</v>
      </c>
      <c r="C19" s="461" t="s">
        <v>233</v>
      </c>
      <c r="D19" s="462" t="s">
        <v>36</v>
      </c>
      <c r="E19" s="460" t="s">
        <v>248</v>
      </c>
      <c r="F19" s="462">
        <v>82782957</v>
      </c>
      <c r="G19" s="352"/>
      <c r="H19" s="315"/>
      <c r="I19" s="138"/>
      <c r="J19" s="315"/>
      <c r="K19" s="138"/>
      <c r="L19" s="315"/>
      <c r="M19" s="289">
        <v>1</v>
      </c>
      <c r="N19" s="315"/>
      <c r="O19" s="384" t="s">
        <v>378</v>
      </c>
    </row>
    <row r="20" spans="1:15" ht="15" customHeight="1">
      <c r="A20" s="460" t="s">
        <v>429</v>
      </c>
      <c r="B20" s="462" t="s">
        <v>430</v>
      </c>
      <c r="C20" s="461" t="s">
        <v>233</v>
      </c>
      <c r="D20" s="462" t="s">
        <v>36</v>
      </c>
      <c r="E20" s="460" t="s">
        <v>248</v>
      </c>
      <c r="F20" s="462">
        <v>82825737</v>
      </c>
      <c r="G20" s="352"/>
      <c r="H20" s="315">
        <v>1</v>
      </c>
      <c r="I20" s="138"/>
      <c r="J20" s="315"/>
      <c r="K20" s="138"/>
      <c r="L20" s="315"/>
      <c r="M20" s="289"/>
      <c r="N20" s="315"/>
      <c r="O20" s="384"/>
    </row>
    <row r="21" spans="1:15" ht="15" customHeight="1">
      <c r="A21" s="460" t="s">
        <v>401</v>
      </c>
      <c r="B21" s="462" t="s">
        <v>332</v>
      </c>
      <c r="C21" s="461" t="s">
        <v>233</v>
      </c>
      <c r="D21" s="462" t="s">
        <v>36</v>
      </c>
      <c r="E21" s="460" t="s">
        <v>248</v>
      </c>
      <c r="F21" s="462">
        <v>82782962</v>
      </c>
      <c r="G21" s="352"/>
      <c r="H21" s="315"/>
      <c r="I21" s="138"/>
      <c r="J21" s="315"/>
      <c r="K21" s="138"/>
      <c r="L21" s="315"/>
      <c r="M21" s="289">
        <v>1</v>
      </c>
      <c r="N21" s="315"/>
      <c r="O21" s="384">
        <v>35</v>
      </c>
    </row>
    <row r="22" spans="1:15" ht="15" customHeight="1">
      <c r="A22" s="456" t="s">
        <v>431</v>
      </c>
      <c r="B22" s="459" t="s">
        <v>432</v>
      </c>
      <c r="C22" s="457" t="s">
        <v>233</v>
      </c>
      <c r="D22" s="458" t="s">
        <v>36</v>
      </c>
      <c r="E22" s="456" t="s">
        <v>248</v>
      </c>
      <c r="F22" s="459">
        <v>82815326</v>
      </c>
      <c r="G22" s="138"/>
      <c r="H22" s="315"/>
      <c r="I22" s="138"/>
      <c r="J22" s="315">
        <v>1</v>
      </c>
      <c r="K22" s="352"/>
      <c r="L22" s="315"/>
      <c r="M22" s="289"/>
      <c r="N22" s="315"/>
      <c r="O22" s="313">
        <v>22</v>
      </c>
    </row>
    <row r="23" spans="1:15" ht="15" customHeight="1">
      <c r="A23" s="456" t="s">
        <v>433</v>
      </c>
      <c r="B23" s="459" t="s">
        <v>434</v>
      </c>
      <c r="C23" s="457" t="s">
        <v>233</v>
      </c>
      <c r="D23" s="458" t="s">
        <v>36</v>
      </c>
      <c r="E23" s="456" t="s">
        <v>248</v>
      </c>
      <c r="F23" s="459">
        <v>82815322</v>
      </c>
      <c r="G23" s="138"/>
      <c r="H23" s="315"/>
      <c r="I23" s="138"/>
      <c r="J23" s="315"/>
      <c r="K23" s="352"/>
      <c r="L23" s="315"/>
      <c r="M23" s="289"/>
      <c r="N23" s="315"/>
      <c r="O23" s="401"/>
    </row>
    <row r="24" spans="1:15" ht="15" customHeight="1">
      <c r="A24" s="452" t="s">
        <v>435</v>
      </c>
      <c r="B24" s="455" t="s">
        <v>436</v>
      </c>
      <c r="C24" s="453" t="s">
        <v>233</v>
      </c>
      <c r="D24" s="454" t="s">
        <v>39</v>
      </c>
      <c r="E24" s="452" t="s">
        <v>248</v>
      </c>
      <c r="F24" s="455">
        <v>82821345</v>
      </c>
      <c r="G24" s="138"/>
      <c r="H24" s="315"/>
      <c r="I24" s="138"/>
      <c r="J24" s="315">
        <v>1</v>
      </c>
      <c r="K24" s="352"/>
      <c r="L24" s="315"/>
      <c r="M24" s="289"/>
      <c r="N24" s="315"/>
      <c r="O24" s="401">
        <v>23</v>
      </c>
    </row>
    <row r="25" spans="1:15" ht="15" customHeight="1">
      <c r="A25" s="456" t="s">
        <v>437</v>
      </c>
      <c r="B25" s="459" t="s">
        <v>422</v>
      </c>
      <c r="C25" s="457" t="s">
        <v>233</v>
      </c>
      <c r="D25" s="458" t="s">
        <v>35</v>
      </c>
      <c r="E25" s="456" t="s">
        <v>248</v>
      </c>
      <c r="F25" s="459">
        <v>82815321</v>
      </c>
      <c r="G25" s="138"/>
      <c r="H25" s="315"/>
      <c r="I25" s="138"/>
      <c r="J25" s="315">
        <v>1</v>
      </c>
      <c r="K25" s="352"/>
      <c r="L25" s="315"/>
      <c r="M25" s="289"/>
      <c r="N25" s="315"/>
      <c r="O25" s="401">
        <v>34</v>
      </c>
    </row>
    <row r="26" spans="1:15" ht="15" customHeight="1">
      <c r="A26" s="456" t="s">
        <v>404</v>
      </c>
      <c r="B26" s="459" t="s">
        <v>405</v>
      </c>
      <c r="C26" s="457" t="s">
        <v>233</v>
      </c>
      <c r="D26" s="458" t="s">
        <v>35</v>
      </c>
      <c r="E26" s="456" t="s">
        <v>248</v>
      </c>
      <c r="F26" s="459">
        <v>82786735</v>
      </c>
      <c r="G26" s="138"/>
      <c r="H26" s="315">
        <v>1</v>
      </c>
      <c r="I26" s="138"/>
      <c r="J26" s="315"/>
      <c r="K26" s="138"/>
      <c r="L26" s="315"/>
      <c r="M26" s="289"/>
      <c r="N26" s="315"/>
      <c r="O26" s="384"/>
    </row>
    <row r="27" spans="1:15" ht="15" customHeight="1">
      <c r="A27" s="452" t="s">
        <v>364</v>
      </c>
      <c r="B27" s="455" t="s">
        <v>354</v>
      </c>
      <c r="C27" s="453" t="s">
        <v>233</v>
      </c>
      <c r="D27" s="454" t="s">
        <v>42</v>
      </c>
      <c r="E27" s="452" t="s">
        <v>248</v>
      </c>
      <c r="F27" s="455">
        <v>82753643</v>
      </c>
      <c r="G27" s="138"/>
      <c r="H27" s="315"/>
      <c r="I27" s="138"/>
      <c r="J27" s="315">
        <v>1</v>
      </c>
      <c r="K27" s="138"/>
      <c r="L27" s="315"/>
      <c r="M27" s="289"/>
      <c r="N27" s="315"/>
      <c r="O27" s="313" t="s">
        <v>377</v>
      </c>
    </row>
    <row r="28" spans="1:15" ht="15" customHeight="1">
      <c r="A28" s="452" t="s">
        <v>438</v>
      </c>
      <c r="B28" s="455" t="s">
        <v>439</v>
      </c>
      <c r="C28" s="453" t="s">
        <v>233</v>
      </c>
      <c r="D28" s="454" t="s">
        <v>42</v>
      </c>
      <c r="E28" s="452" t="s">
        <v>248</v>
      </c>
      <c r="F28" s="455">
        <v>82815324</v>
      </c>
      <c r="G28" s="138"/>
      <c r="H28" s="315"/>
      <c r="I28" s="138"/>
      <c r="J28" s="315"/>
      <c r="K28" s="138"/>
      <c r="L28" s="315"/>
      <c r="M28" s="289"/>
      <c r="N28" s="315"/>
      <c r="O28" s="401">
        <v>38</v>
      </c>
    </row>
    <row r="29" spans="1:15" ht="15" customHeight="1">
      <c r="A29" s="456" t="s">
        <v>440</v>
      </c>
      <c r="B29" s="459" t="s">
        <v>332</v>
      </c>
      <c r="C29" s="457" t="s">
        <v>233</v>
      </c>
      <c r="D29" s="458" t="s">
        <v>38</v>
      </c>
      <c r="E29" s="456" t="s">
        <v>248</v>
      </c>
      <c r="F29" s="459">
        <v>82819070</v>
      </c>
      <c r="G29" s="138"/>
      <c r="H29" s="315"/>
      <c r="I29" s="138">
        <v>1</v>
      </c>
      <c r="J29" s="315"/>
      <c r="K29" s="138"/>
      <c r="L29" s="315"/>
      <c r="M29" s="289"/>
      <c r="N29" s="315"/>
      <c r="O29" s="401">
        <v>23</v>
      </c>
    </row>
    <row r="30" spans="1:15" ht="15" customHeight="1">
      <c r="A30" s="456" t="s">
        <v>402</v>
      </c>
      <c r="B30" s="459" t="s">
        <v>403</v>
      </c>
      <c r="C30" s="457" t="s">
        <v>233</v>
      </c>
      <c r="D30" s="458" t="s">
        <v>35</v>
      </c>
      <c r="E30" s="456" t="s">
        <v>248</v>
      </c>
      <c r="F30" s="459">
        <v>82782959</v>
      </c>
      <c r="G30" s="138"/>
      <c r="H30" s="315"/>
      <c r="I30" s="138"/>
      <c r="J30" s="315"/>
      <c r="K30" s="138"/>
      <c r="L30" s="315"/>
      <c r="M30" s="289"/>
      <c r="N30" s="315"/>
      <c r="O30" s="401" t="s">
        <v>378</v>
      </c>
    </row>
    <row r="31" spans="1:15" ht="15" customHeight="1">
      <c r="A31" s="456" t="s">
        <v>365</v>
      </c>
      <c r="B31" s="459" t="s">
        <v>366</v>
      </c>
      <c r="C31" s="457" t="s">
        <v>233</v>
      </c>
      <c r="D31" s="458" t="s">
        <v>35</v>
      </c>
      <c r="E31" s="456" t="s">
        <v>248</v>
      </c>
      <c r="F31" s="459">
        <v>82750117</v>
      </c>
      <c r="G31" s="138"/>
      <c r="H31" s="276"/>
      <c r="I31" s="138"/>
      <c r="J31" s="276"/>
      <c r="K31" s="138"/>
      <c r="L31" s="276"/>
      <c r="M31" s="289"/>
      <c r="N31" s="276"/>
      <c r="O31" s="84" t="s">
        <v>379</v>
      </c>
    </row>
    <row r="32" spans="1:15" ht="15" customHeight="1">
      <c r="A32" s="463" t="s">
        <v>363</v>
      </c>
      <c r="B32" s="464" t="s">
        <v>342</v>
      </c>
      <c r="C32" s="465" t="s">
        <v>233</v>
      </c>
      <c r="D32" s="466" t="s">
        <v>35</v>
      </c>
      <c r="E32" s="277" t="s">
        <v>252</v>
      </c>
      <c r="F32" s="464">
        <v>82651033</v>
      </c>
      <c r="G32" s="138"/>
      <c r="H32" s="276">
        <v>1</v>
      </c>
      <c r="I32" s="138"/>
      <c r="J32" s="276"/>
      <c r="K32" s="138"/>
      <c r="L32" s="276"/>
      <c r="M32" s="289"/>
      <c r="N32" s="276"/>
      <c r="O32" s="84" t="s">
        <v>406</v>
      </c>
    </row>
    <row r="33" spans="1:15" ht="15" customHeight="1">
      <c r="A33" s="463" t="s">
        <v>120</v>
      </c>
      <c r="B33" s="464" t="s">
        <v>332</v>
      </c>
      <c r="C33" s="465" t="s">
        <v>233</v>
      </c>
      <c r="D33" s="466" t="s">
        <v>38</v>
      </c>
      <c r="E33" s="277" t="s">
        <v>252</v>
      </c>
      <c r="F33" s="464">
        <v>82647208</v>
      </c>
      <c r="G33" s="138"/>
      <c r="H33" s="276"/>
      <c r="I33" s="138"/>
      <c r="J33" s="276"/>
      <c r="K33" s="352"/>
      <c r="L33" s="276"/>
      <c r="M33" s="289">
        <v>1</v>
      </c>
      <c r="N33" s="276"/>
      <c r="O33" s="84" t="s">
        <v>407</v>
      </c>
    </row>
    <row r="34" spans="1:15" ht="15" customHeight="1">
      <c r="A34" s="463" t="s">
        <v>350</v>
      </c>
      <c r="B34" s="464" t="s">
        <v>357</v>
      </c>
      <c r="C34" s="465" t="s">
        <v>233</v>
      </c>
      <c r="D34" s="466" t="s">
        <v>38</v>
      </c>
      <c r="E34" s="277" t="s">
        <v>252</v>
      </c>
      <c r="F34" s="464">
        <v>82686738</v>
      </c>
      <c r="G34" s="352"/>
      <c r="H34" s="276"/>
      <c r="I34" s="138"/>
      <c r="J34" s="276"/>
      <c r="K34" s="138"/>
      <c r="L34" s="276"/>
      <c r="M34" s="289">
        <v>1</v>
      </c>
      <c r="N34" s="276"/>
      <c r="O34" s="84" t="s">
        <v>408</v>
      </c>
    </row>
    <row r="35" spans="1:15" ht="15" customHeight="1">
      <c r="A35" s="463" t="s">
        <v>56</v>
      </c>
      <c r="B35" s="464" t="s">
        <v>394</v>
      </c>
      <c r="C35" s="467" t="s">
        <v>233</v>
      </c>
      <c r="D35" s="468" t="s">
        <v>42</v>
      </c>
      <c r="E35" s="277" t="s">
        <v>252</v>
      </c>
      <c r="F35" s="469" t="s">
        <v>441</v>
      </c>
      <c r="G35" s="391"/>
      <c r="H35" s="89">
        <v>1</v>
      </c>
      <c r="I35" s="182"/>
      <c r="J35" s="242"/>
      <c r="K35" s="244"/>
      <c r="L35" s="243"/>
      <c r="M35" s="183"/>
      <c r="N35" s="276"/>
      <c r="O35" s="84" t="s">
        <v>409</v>
      </c>
    </row>
    <row r="36" spans="1:15" ht="17.25" customHeight="1">
      <c r="A36" s="456"/>
      <c r="B36" s="459"/>
      <c r="C36" s="470"/>
      <c r="D36" s="471"/>
      <c r="E36" s="18"/>
      <c r="F36" s="472"/>
      <c r="G36" s="391"/>
      <c r="H36" s="89"/>
      <c r="I36" s="182"/>
      <c r="J36" s="242"/>
      <c r="K36" s="244"/>
      <c r="L36" s="243"/>
      <c r="M36" s="183"/>
      <c r="N36" s="89"/>
      <c r="O36" s="121"/>
    </row>
    <row r="37" spans="1:15" ht="18">
      <c r="A37" s="406"/>
      <c r="B37" s="407"/>
      <c r="C37" s="407"/>
      <c r="D37" s="407"/>
      <c r="E37" s="551">
        <v>44511</v>
      </c>
      <c r="F37" s="552"/>
      <c r="G37" s="150">
        <f aca="true" t="shared" si="1" ref="G37:N37">SUM(G16:G36)</f>
        <v>0</v>
      </c>
      <c r="H37" s="150">
        <f t="shared" si="1"/>
        <v>4</v>
      </c>
      <c r="I37" s="150">
        <f t="shared" si="1"/>
        <v>2</v>
      </c>
      <c r="J37" s="150">
        <f t="shared" si="1"/>
        <v>5</v>
      </c>
      <c r="K37" s="150">
        <f t="shared" si="1"/>
        <v>0</v>
      </c>
      <c r="L37" s="150">
        <f t="shared" si="1"/>
        <v>0</v>
      </c>
      <c r="M37" s="150">
        <f t="shared" si="1"/>
        <v>5</v>
      </c>
      <c r="N37" s="150">
        <f t="shared" si="1"/>
        <v>0</v>
      </c>
      <c r="O37" s="151">
        <f>SUM(G37:N37)</f>
        <v>16</v>
      </c>
    </row>
    <row r="38" spans="1:15" ht="18.75" customHeight="1">
      <c r="A38" s="518" t="s">
        <v>0</v>
      </c>
      <c r="B38" s="518" t="s">
        <v>1</v>
      </c>
      <c r="C38" s="520" t="s">
        <v>227</v>
      </c>
      <c r="D38" s="521" t="s">
        <v>234</v>
      </c>
      <c r="E38" s="522" t="s">
        <v>235</v>
      </c>
      <c r="F38" s="520" t="s">
        <v>236</v>
      </c>
      <c r="G38" s="518" t="s">
        <v>237</v>
      </c>
      <c r="H38" s="518"/>
      <c r="I38" s="518"/>
      <c r="J38" s="518"/>
      <c r="K38" s="518"/>
      <c r="L38" s="240"/>
      <c r="M38" s="518" t="s">
        <v>238</v>
      </c>
      <c r="N38" s="518"/>
      <c r="O38" s="518" t="s">
        <v>239</v>
      </c>
    </row>
    <row r="39" spans="1:15" ht="18.75" customHeight="1">
      <c r="A39" s="518"/>
      <c r="B39" s="518"/>
      <c r="C39" s="520"/>
      <c r="D39" s="521"/>
      <c r="E39" s="522"/>
      <c r="F39" s="520"/>
      <c r="G39" s="131" t="s">
        <v>309</v>
      </c>
      <c r="H39" s="82" t="s">
        <v>310</v>
      </c>
      <c r="I39" s="131" t="s">
        <v>338</v>
      </c>
      <c r="J39" s="82" t="s">
        <v>339</v>
      </c>
      <c r="K39" s="131" t="s">
        <v>340</v>
      </c>
      <c r="L39" s="119"/>
      <c r="M39" s="135" t="s">
        <v>341</v>
      </c>
      <c r="N39" s="119"/>
      <c r="O39" s="518"/>
    </row>
    <row r="40" spans="1:15" s="8" customFormat="1" ht="18.75" customHeight="1">
      <c r="A40" s="557" t="s">
        <v>151</v>
      </c>
      <c r="B40" s="557"/>
      <c r="C40" s="557"/>
      <c r="D40" s="557"/>
      <c r="E40" s="557"/>
      <c r="F40" s="212" t="s">
        <v>336</v>
      </c>
      <c r="G40" s="197"/>
      <c r="H40" s="84"/>
      <c r="I40" s="197"/>
      <c r="J40" s="84"/>
      <c r="K40" s="197"/>
      <c r="L40" s="84"/>
      <c r="M40" s="140"/>
      <c r="N40" s="84"/>
      <c r="O40" s="273">
        <v>44515</v>
      </c>
    </row>
    <row r="41" spans="1:15" ht="17.25" customHeight="1">
      <c r="A41" s="474" t="s">
        <v>466</v>
      </c>
      <c r="B41" s="475" t="s">
        <v>467</v>
      </c>
      <c r="C41" s="476" t="s">
        <v>336</v>
      </c>
      <c r="D41" s="477" t="s">
        <v>39</v>
      </c>
      <c r="E41" s="480" t="s">
        <v>248</v>
      </c>
      <c r="F41" s="475">
        <v>82779442</v>
      </c>
      <c r="G41" s="353"/>
      <c r="H41" s="89">
        <v>1</v>
      </c>
      <c r="I41" s="182"/>
      <c r="J41" s="89"/>
      <c r="K41" s="182"/>
      <c r="L41" s="89"/>
      <c r="M41" s="140"/>
      <c r="N41" s="89"/>
      <c r="O41" s="90"/>
    </row>
    <row r="42" spans="1:15" ht="17.25" customHeight="1">
      <c r="A42" s="474" t="s">
        <v>395</v>
      </c>
      <c r="B42" s="475" t="s">
        <v>396</v>
      </c>
      <c r="C42" s="476" t="s">
        <v>336</v>
      </c>
      <c r="D42" s="477" t="s">
        <v>39</v>
      </c>
      <c r="E42" s="480" t="s">
        <v>248</v>
      </c>
      <c r="F42" s="475">
        <v>87777000</v>
      </c>
      <c r="G42" s="182"/>
      <c r="H42" s="89"/>
      <c r="I42" s="182"/>
      <c r="J42" s="89">
        <v>1</v>
      </c>
      <c r="K42" s="182"/>
      <c r="L42" s="89"/>
      <c r="M42" s="140"/>
      <c r="N42" s="89"/>
      <c r="O42" s="90"/>
    </row>
    <row r="43" spans="1:15" ht="17.25" customHeight="1">
      <c r="A43" s="474" t="s">
        <v>468</v>
      </c>
      <c r="B43" s="475" t="s">
        <v>469</v>
      </c>
      <c r="C43" s="476" t="s">
        <v>336</v>
      </c>
      <c r="D43" s="477" t="s">
        <v>36</v>
      </c>
      <c r="E43" s="480" t="s">
        <v>248</v>
      </c>
      <c r="F43" s="475">
        <v>82805788</v>
      </c>
      <c r="G43" s="182"/>
      <c r="H43" s="89"/>
      <c r="I43" s="182"/>
      <c r="J43" s="89">
        <v>1</v>
      </c>
      <c r="K43" s="182"/>
      <c r="L43" s="89"/>
      <c r="M43" s="140"/>
      <c r="N43" s="89"/>
      <c r="O43" s="90"/>
    </row>
    <row r="44" spans="1:15" ht="17.25" customHeight="1">
      <c r="A44" s="474" t="s">
        <v>470</v>
      </c>
      <c r="B44" s="475" t="s">
        <v>471</v>
      </c>
      <c r="C44" s="476" t="s">
        <v>336</v>
      </c>
      <c r="D44" s="477" t="s">
        <v>35</v>
      </c>
      <c r="E44" s="480" t="s">
        <v>248</v>
      </c>
      <c r="F44" s="475">
        <v>82822866</v>
      </c>
      <c r="G44" s="182"/>
      <c r="H44" s="89"/>
      <c r="I44" s="182"/>
      <c r="J44" s="89">
        <v>1</v>
      </c>
      <c r="K44" s="182"/>
      <c r="L44" s="89"/>
      <c r="M44" s="140"/>
      <c r="N44" s="89"/>
      <c r="O44" s="90"/>
    </row>
    <row r="45" spans="1:15" ht="17.25" customHeight="1">
      <c r="A45" s="474" t="s">
        <v>472</v>
      </c>
      <c r="B45" s="475" t="s">
        <v>473</v>
      </c>
      <c r="C45" s="476" t="s">
        <v>336</v>
      </c>
      <c r="D45" s="477" t="s">
        <v>38</v>
      </c>
      <c r="E45" s="480" t="s">
        <v>248</v>
      </c>
      <c r="F45" s="475">
        <v>82820643</v>
      </c>
      <c r="G45" s="182"/>
      <c r="H45" s="89">
        <v>1</v>
      </c>
      <c r="I45" s="182"/>
      <c r="J45" s="89"/>
      <c r="K45" s="182"/>
      <c r="L45" s="89"/>
      <c r="M45" s="140"/>
      <c r="N45" s="89"/>
      <c r="O45" s="90"/>
    </row>
    <row r="46" spans="1:15" ht="17.25" customHeight="1">
      <c r="A46" s="475"/>
      <c r="B46" s="475"/>
      <c r="C46" s="476"/>
      <c r="D46" s="477"/>
      <c r="E46" s="480"/>
      <c r="F46" s="475"/>
      <c r="G46" s="182"/>
      <c r="H46" s="174"/>
      <c r="I46" s="182"/>
      <c r="J46" s="89"/>
      <c r="K46" s="182"/>
      <c r="L46" s="89"/>
      <c r="M46" s="140"/>
      <c r="N46" s="89"/>
      <c r="O46" s="90"/>
    </row>
    <row r="47" spans="1:15" ht="18">
      <c r="A47" s="564"/>
      <c r="B47" s="565"/>
      <c r="C47" s="565"/>
      <c r="D47" s="565"/>
      <c r="E47" s="565"/>
      <c r="F47" s="566"/>
      <c r="G47" s="151">
        <f aca="true" t="shared" si="2" ref="G47:N47">SUM(G41:G46)</f>
        <v>0</v>
      </c>
      <c r="H47" s="151">
        <f t="shared" si="2"/>
        <v>2</v>
      </c>
      <c r="I47" s="151">
        <f t="shared" si="2"/>
        <v>0</v>
      </c>
      <c r="J47" s="151">
        <f t="shared" si="2"/>
        <v>3</v>
      </c>
      <c r="K47" s="151">
        <f t="shared" si="2"/>
        <v>0</v>
      </c>
      <c r="L47" s="151">
        <f t="shared" si="2"/>
        <v>0</v>
      </c>
      <c r="M47" s="151">
        <f t="shared" si="2"/>
        <v>0</v>
      </c>
      <c r="N47" s="151">
        <f t="shared" si="2"/>
        <v>0</v>
      </c>
      <c r="O47" s="151">
        <f>SUM(G47:N47)</f>
        <v>5</v>
      </c>
    </row>
    <row r="48" spans="1:15" ht="18.75" customHeight="1">
      <c r="A48" s="518" t="s">
        <v>0</v>
      </c>
      <c r="B48" s="518" t="s">
        <v>1</v>
      </c>
      <c r="C48" s="520" t="s">
        <v>227</v>
      </c>
      <c r="D48" s="521" t="s">
        <v>234</v>
      </c>
      <c r="E48" s="522" t="s">
        <v>235</v>
      </c>
      <c r="F48" s="520" t="s">
        <v>236</v>
      </c>
      <c r="G48" s="518" t="s">
        <v>237</v>
      </c>
      <c r="H48" s="518"/>
      <c r="I48" s="518"/>
      <c r="J48" s="518"/>
      <c r="K48" s="518"/>
      <c r="L48" s="240"/>
      <c r="M48" s="518" t="s">
        <v>238</v>
      </c>
      <c r="N48" s="518"/>
      <c r="O48" s="518" t="s">
        <v>239</v>
      </c>
    </row>
    <row r="49" spans="1:15" ht="18.75" customHeight="1">
      <c r="A49" s="518"/>
      <c r="B49" s="518"/>
      <c r="C49" s="520"/>
      <c r="D49" s="521"/>
      <c r="E49" s="522"/>
      <c r="F49" s="520"/>
      <c r="G49" s="131" t="s">
        <v>309</v>
      </c>
      <c r="H49" s="82" t="s">
        <v>310</v>
      </c>
      <c r="I49" s="131" t="s">
        <v>338</v>
      </c>
      <c r="J49" s="82" t="s">
        <v>339</v>
      </c>
      <c r="K49" s="131" t="s">
        <v>340</v>
      </c>
      <c r="L49" s="119"/>
      <c r="M49" s="135" t="s">
        <v>341</v>
      </c>
      <c r="N49" s="119"/>
      <c r="O49" s="518"/>
    </row>
    <row r="50" spans="1:15" s="8" customFormat="1" ht="18.75" customHeight="1">
      <c r="A50" s="557" t="s">
        <v>283</v>
      </c>
      <c r="B50" s="557"/>
      <c r="C50" s="557"/>
      <c r="D50" s="557"/>
      <c r="E50" s="557"/>
      <c r="F50" s="212" t="s">
        <v>299</v>
      </c>
      <c r="G50" s="197"/>
      <c r="H50" s="84"/>
      <c r="I50" s="197"/>
      <c r="J50" s="84"/>
      <c r="K50" s="197"/>
      <c r="L50" s="84"/>
      <c r="M50" s="140"/>
      <c r="N50" s="84"/>
      <c r="O50" s="273"/>
    </row>
    <row r="51" spans="1:15" ht="17.25" customHeight="1">
      <c r="A51" s="85"/>
      <c r="B51" s="86"/>
      <c r="C51" s="87"/>
      <c r="D51" s="88"/>
      <c r="E51" s="281"/>
      <c r="F51" s="86"/>
      <c r="G51" s="182"/>
      <c r="H51" s="89"/>
      <c r="I51" s="182"/>
      <c r="J51" s="89"/>
      <c r="K51" s="182"/>
      <c r="L51" s="89"/>
      <c r="M51" s="183"/>
      <c r="N51" s="89"/>
      <c r="O51" s="90"/>
    </row>
    <row r="52" spans="1:15" ht="17.25" customHeight="1">
      <c r="A52" s="85"/>
      <c r="B52" s="86"/>
      <c r="C52" s="87"/>
      <c r="D52" s="88"/>
      <c r="E52" s="281"/>
      <c r="F52" s="86"/>
      <c r="G52" s="182"/>
      <c r="H52" s="89"/>
      <c r="I52" s="182"/>
      <c r="J52" s="89"/>
      <c r="K52" s="182"/>
      <c r="L52" s="89"/>
      <c r="M52" s="183"/>
      <c r="N52" s="89"/>
      <c r="O52" s="90"/>
    </row>
    <row r="53" spans="1:15" ht="18.75" customHeight="1">
      <c r="A53" s="561"/>
      <c r="B53" s="562"/>
      <c r="C53" s="562"/>
      <c r="D53" s="562"/>
      <c r="E53" s="562"/>
      <c r="F53" s="563"/>
      <c r="G53" s="142">
        <f aca="true" t="shared" si="3" ref="G53:N53">SUM(G51:G52)</f>
        <v>0</v>
      </c>
      <c r="H53" s="142">
        <f t="shared" si="3"/>
        <v>0</v>
      </c>
      <c r="I53" s="142">
        <f t="shared" si="3"/>
        <v>0</v>
      </c>
      <c r="J53" s="142">
        <f t="shared" si="3"/>
        <v>0</v>
      </c>
      <c r="K53" s="142">
        <f t="shared" si="3"/>
        <v>0</v>
      </c>
      <c r="L53" s="142">
        <f t="shared" si="3"/>
        <v>0</v>
      </c>
      <c r="M53" s="142">
        <f t="shared" si="3"/>
        <v>0</v>
      </c>
      <c r="N53" s="142">
        <f t="shared" si="3"/>
        <v>0</v>
      </c>
      <c r="O53" s="142">
        <f>SUM(G53:N53)</f>
        <v>0</v>
      </c>
    </row>
    <row r="54" spans="1:15" ht="18.75" customHeight="1">
      <c r="A54" s="518" t="s">
        <v>0</v>
      </c>
      <c r="B54" s="518" t="s">
        <v>1</v>
      </c>
      <c r="C54" s="520" t="s">
        <v>227</v>
      </c>
      <c r="D54" s="521" t="s">
        <v>234</v>
      </c>
      <c r="E54" s="522" t="s">
        <v>235</v>
      </c>
      <c r="F54" s="520" t="s">
        <v>236</v>
      </c>
      <c r="G54" s="518" t="s">
        <v>237</v>
      </c>
      <c r="H54" s="518"/>
      <c r="I54" s="518"/>
      <c r="J54" s="518"/>
      <c r="K54" s="518"/>
      <c r="L54" s="240"/>
      <c r="M54" s="518" t="s">
        <v>238</v>
      </c>
      <c r="N54" s="518"/>
      <c r="O54" s="518" t="s">
        <v>239</v>
      </c>
    </row>
    <row r="55" spans="1:15" ht="18.75" customHeight="1">
      <c r="A55" s="518"/>
      <c r="B55" s="518"/>
      <c r="C55" s="520"/>
      <c r="D55" s="521"/>
      <c r="E55" s="522"/>
      <c r="F55" s="520"/>
      <c r="G55" s="131" t="s">
        <v>309</v>
      </c>
      <c r="H55" s="82" t="s">
        <v>310</v>
      </c>
      <c r="I55" s="131" t="s">
        <v>338</v>
      </c>
      <c r="J55" s="82" t="s">
        <v>339</v>
      </c>
      <c r="K55" s="131" t="s">
        <v>340</v>
      </c>
      <c r="L55" s="119"/>
      <c r="M55" s="135" t="s">
        <v>341</v>
      </c>
      <c r="N55" s="119"/>
      <c r="O55" s="518"/>
    </row>
    <row r="56" spans="1:15" ht="18.75" customHeight="1">
      <c r="A56" s="555" t="s">
        <v>284</v>
      </c>
      <c r="B56" s="556"/>
      <c r="C56" s="556"/>
      <c r="D56" s="556"/>
      <c r="E56" s="556"/>
      <c r="F56" s="201"/>
      <c r="G56" s="137"/>
      <c r="H56" s="112"/>
      <c r="I56" s="137"/>
      <c r="J56" s="112"/>
      <c r="K56" s="137"/>
      <c r="L56" s="129"/>
      <c r="M56" s="139"/>
      <c r="N56" s="130"/>
      <c r="O56" s="111"/>
    </row>
    <row r="57" spans="1:15" ht="18.75" customHeight="1">
      <c r="A57" s="85"/>
      <c r="B57" s="86"/>
      <c r="C57" s="87"/>
      <c r="D57" s="88"/>
      <c r="E57" s="338"/>
      <c r="F57" s="339"/>
      <c r="G57" s="152"/>
      <c r="H57" s="155"/>
      <c r="I57" s="152"/>
      <c r="J57" s="155"/>
      <c r="K57" s="152"/>
      <c r="L57" s="154"/>
      <c r="M57" s="153"/>
      <c r="N57" s="154"/>
      <c r="O57" s="117"/>
    </row>
    <row r="58" spans="1:15" ht="18.75" customHeight="1">
      <c r="A58" s="558"/>
      <c r="B58" s="559"/>
      <c r="C58" s="559"/>
      <c r="D58" s="559"/>
      <c r="E58" s="559"/>
      <c r="F58" s="560"/>
      <c r="G58" s="144">
        <f aca="true" t="shared" si="4" ref="G58:N58">SUM(G57:G57)</f>
        <v>0</v>
      </c>
      <c r="H58" s="144">
        <f t="shared" si="4"/>
        <v>0</v>
      </c>
      <c r="I58" s="144">
        <f t="shared" si="4"/>
        <v>0</v>
      </c>
      <c r="J58" s="144">
        <f t="shared" si="4"/>
        <v>0</v>
      </c>
      <c r="K58" s="144">
        <f t="shared" si="4"/>
        <v>0</v>
      </c>
      <c r="L58" s="144">
        <f t="shared" si="4"/>
        <v>0</v>
      </c>
      <c r="M58" s="144">
        <f t="shared" si="4"/>
        <v>0</v>
      </c>
      <c r="N58" s="144">
        <f t="shared" si="4"/>
        <v>0</v>
      </c>
      <c r="O58" s="145">
        <f>SUM(G58:N58)</f>
        <v>0</v>
      </c>
    </row>
    <row r="59" spans="1:15" ht="18.75" customHeight="1">
      <c r="A59" s="518" t="s">
        <v>0</v>
      </c>
      <c r="B59" s="518" t="s">
        <v>1</v>
      </c>
      <c r="C59" s="520" t="s">
        <v>227</v>
      </c>
      <c r="D59" s="521" t="s">
        <v>234</v>
      </c>
      <c r="E59" s="522" t="s">
        <v>235</v>
      </c>
      <c r="F59" s="520" t="s">
        <v>236</v>
      </c>
      <c r="G59" s="518" t="s">
        <v>237</v>
      </c>
      <c r="H59" s="518"/>
      <c r="I59" s="518"/>
      <c r="J59" s="518"/>
      <c r="K59" s="518"/>
      <c r="L59" s="240"/>
      <c r="M59" s="518" t="s">
        <v>238</v>
      </c>
      <c r="N59" s="518"/>
      <c r="O59" s="518" t="s">
        <v>239</v>
      </c>
    </row>
    <row r="60" spans="1:15" ht="18.75" customHeight="1">
      <c r="A60" s="518"/>
      <c r="B60" s="518"/>
      <c r="C60" s="520"/>
      <c r="D60" s="521"/>
      <c r="E60" s="522"/>
      <c r="F60" s="520"/>
      <c r="G60" s="131" t="s">
        <v>309</v>
      </c>
      <c r="H60" s="82" t="s">
        <v>310</v>
      </c>
      <c r="I60" s="131" t="s">
        <v>338</v>
      </c>
      <c r="J60" s="82" t="s">
        <v>339</v>
      </c>
      <c r="K60" s="131" t="s">
        <v>340</v>
      </c>
      <c r="L60" s="119"/>
      <c r="M60" s="135" t="s">
        <v>341</v>
      </c>
      <c r="N60" s="119"/>
      <c r="O60" s="518"/>
    </row>
    <row r="61" spans="1:15" s="8" customFormat="1" ht="18.75" customHeight="1">
      <c r="A61" s="529" t="s">
        <v>285</v>
      </c>
      <c r="B61" s="529"/>
      <c r="C61" s="529"/>
      <c r="D61" s="529"/>
      <c r="E61" s="529"/>
      <c r="F61" s="200">
        <v>111</v>
      </c>
      <c r="G61" s="199"/>
      <c r="H61" s="111"/>
      <c r="I61" s="199"/>
      <c r="J61" s="111"/>
      <c r="K61" s="199"/>
      <c r="L61" s="130"/>
      <c r="M61" s="139"/>
      <c r="N61" s="130"/>
      <c r="O61" s="271">
        <v>44517</v>
      </c>
    </row>
    <row r="62" spans="1:15" ht="17.25" customHeight="1">
      <c r="A62" s="291" t="s">
        <v>482</v>
      </c>
      <c r="B62" s="264" t="s">
        <v>483</v>
      </c>
      <c r="C62" s="184" t="s">
        <v>484</v>
      </c>
      <c r="D62" s="185" t="s">
        <v>39</v>
      </c>
      <c r="E62" s="292" t="s">
        <v>248</v>
      </c>
      <c r="F62" s="264"/>
      <c r="G62" s="342"/>
      <c r="H62" s="343"/>
      <c r="I62" s="342">
        <v>1</v>
      </c>
      <c r="J62" s="343" t="s">
        <v>380</v>
      </c>
      <c r="K62" s="342"/>
      <c r="L62" s="343"/>
      <c r="M62" s="344"/>
      <c r="N62" s="345"/>
      <c r="O62" s="346"/>
    </row>
    <row r="63" spans="1:15" ht="18.75" customHeight="1">
      <c r="A63" s="190"/>
      <c r="B63" s="93"/>
      <c r="C63" s="106"/>
      <c r="D63" s="93"/>
      <c r="E63" s="293"/>
      <c r="F63" s="93"/>
      <c r="G63" s="137"/>
      <c r="H63" s="112"/>
      <c r="I63" s="137"/>
      <c r="J63" s="112"/>
      <c r="K63" s="137"/>
      <c r="L63" s="129"/>
      <c r="M63" s="294"/>
      <c r="N63" s="129"/>
      <c r="O63" s="111"/>
    </row>
    <row r="64" spans="1:15" ht="18.75" customHeight="1">
      <c r="A64" s="532"/>
      <c r="B64" s="533"/>
      <c r="C64" s="533"/>
      <c r="D64" s="533"/>
      <c r="E64" s="533"/>
      <c r="F64" s="534"/>
      <c r="G64" s="148">
        <f aca="true" t="shared" si="5" ref="G64:N64">SUM(G62:G63)</f>
        <v>0</v>
      </c>
      <c r="H64" s="148">
        <f t="shared" si="5"/>
        <v>0</v>
      </c>
      <c r="I64" s="148">
        <f t="shared" si="5"/>
        <v>1</v>
      </c>
      <c r="J64" s="148">
        <f t="shared" si="5"/>
        <v>0</v>
      </c>
      <c r="K64" s="148">
        <f t="shared" si="5"/>
        <v>0</v>
      </c>
      <c r="L64" s="148">
        <f t="shared" si="5"/>
        <v>0</v>
      </c>
      <c r="M64" s="148">
        <f t="shared" si="5"/>
        <v>0</v>
      </c>
      <c r="N64" s="148">
        <f t="shared" si="5"/>
        <v>0</v>
      </c>
      <c r="O64" s="142">
        <f>SUM(G64:N64)</f>
        <v>1</v>
      </c>
    </row>
    <row r="65" spans="1:15" ht="18.75" customHeight="1">
      <c r="A65" s="518" t="s">
        <v>0</v>
      </c>
      <c r="B65" s="518" t="s">
        <v>1</v>
      </c>
      <c r="C65" s="520" t="s">
        <v>227</v>
      </c>
      <c r="D65" s="521" t="s">
        <v>234</v>
      </c>
      <c r="E65" s="522" t="s">
        <v>235</v>
      </c>
      <c r="F65" s="520" t="s">
        <v>236</v>
      </c>
      <c r="G65" s="518" t="s">
        <v>237</v>
      </c>
      <c r="H65" s="518"/>
      <c r="I65" s="518"/>
      <c r="J65" s="518"/>
      <c r="K65" s="518"/>
      <c r="L65" s="240"/>
      <c r="M65" s="518" t="s">
        <v>238</v>
      </c>
      <c r="N65" s="518"/>
      <c r="O65" s="518" t="s">
        <v>239</v>
      </c>
    </row>
    <row r="66" spans="1:15" ht="18.75" customHeight="1">
      <c r="A66" s="518"/>
      <c r="B66" s="518"/>
      <c r="C66" s="520"/>
      <c r="D66" s="521"/>
      <c r="E66" s="522"/>
      <c r="F66" s="520"/>
      <c r="G66" s="131" t="s">
        <v>309</v>
      </c>
      <c r="H66" s="82" t="s">
        <v>310</v>
      </c>
      <c r="I66" s="131" t="s">
        <v>338</v>
      </c>
      <c r="J66" s="82" t="s">
        <v>339</v>
      </c>
      <c r="K66" s="131" t="s">
        <v>340</v>
      </c>
      <c r="L66" s="119"/>
      <c r="M66" s="135" t="s">
        <v>341</v>
      </c>
      <c r="N66" s="119"/>
      <c r="O66" s="518"/>
    </row>
    <row r="67" spans="1:15" s="8" customFormat="1" ht="18.75" customHeight="1">
      <c r="A67" s="557" t="s">
        <v>153</v>
      </c>
      <c r="B67" s="557"/>
      <c r="C67" s="557"/>
      <c r="D67" s="557"/>
      <c r="E67" s="557"/>
      <c r="F67" s="198">
        <v>162</v>
      </c>
      <c r="G67" s="197"/>
      <c r="H67" s="84"/>
      <c r="I67" s="197"/>
      <c r="J67" s="84"/>
      <c r="K67" s="197"/>
      <c r="L67" s="84"/>
      <c r="M67" s="140"/>
      <c r="N67" s="84"/>
      <c r="O67" s="273">
        <v>44515</v>
      </c>
    </row>
    <row r="68" spans="1:15" ht="17.25" customHeight="1">
      <c r="A68" s="482" t="s">
        <v>419</v>
      </c>
      <c r="B68" s="483" t="s">
        <v>420</v>
      </c>
      <c r="C68" s="484" t="s">
        <v>343</v>
      </c>
      <c r="D68" s="485" t="s">
        <v>38</v>
      </c>
      <c r="E68" s="489" t="s">
        <v>248</v>
      </c>
      <c r="F68" s="475">
        <v>82721447</v>
      </c>
      <c r="G68" s="263"/>
      <c r="H68" s="89"/>
      <c r="I68" s="182" t="s">
        <v>380</v>
      </c>
      <c r="J68" s="89">
        <v>1</v>
      </c>
      <c r="K68" s="182"/>
      <c r="L68" s="89"/>
      <c r="M68" s="183"/>
      <c r="N68" s="89"/>
      <c r="O68" s="90"/>
    </row>
    <row r="69" spans="1:15" ht="18.75" customHeight="1">
      <c r="A69" s="486" t="s">
        <v>421</v>
      </c>
      <c r="B69" s="487" t="s">
        <v>422</v>
      </c>
      <c r="C69" s="488" t="s">
        <v>343</v>
      </c>
      <c r="D69" s="487" t="s">
        <v>35</v>
      </c>
      <c r="E69" s="481" t="s">
        <v>248</v>
      </c>
      <c r="F69" s="488" t="s">
        <v>476</v>
      </c>
      <c r="G69" s="137"/>
      <c r="H69" s="112">
        <v>1</v>
      </c>
      <c r="I69" s="137" t="s">
        <v>380</v>
      </c>
      <c r="J69" s="112"/>
      <c r="K69" s="137"/>
      <c r="L69" s="112"/>
      <c r="M69" s="183"/>
      <c r="N69" s="130"/>
      <c r="O69" s="118"/>
    </row>
    <row r="70" spans="1:15" ht="17.25" customHeight="1">
      <c r="A70" s="482" t="s">
        <v>474</v>
      </c>
      <c r="B70" s="483" t="s">
        <v>475</v>
      </c>
      <c r="C70" s="484" t="s">
        <v>343</v>
      </c>
      <c r="D70" s="485" t="s">
        <v>39</v>
      </c>
      <c r="E70" s="489" t="s">
        <v>252</v>
      </c>
      <c r="F70" s="475">
        <v>82807052</v>
      </c>
      <c r="G70" s="182"/>
      <c r="H70" s="89"/>
      <c r="I70" s="182"/>
      <c r="J70" s="89">
        <v>1</v>
      </c>
      <c r="K70" s="182"/>
      <c r="L70" s="89"/>
      <c r="M70" s="183"/>
      <c r="N70" s="89"/>
      <c r="O70" s="90"/>
    </row>
    <row r="71" spans="1:15" ht="18.75" customHeight="1">
      <c r="A71" s="486"/>
      <c r="B71" s="487"/>
      <c r="C71" s="488"/>
      <c r="D71" s="487"/>
      <c r="E71" s="481"/>
      <c r="F71" s="488"/>
      <c r="G71" s="137"/>
      <c r="H71" s="112"/>
      <c r="I71" s="137"/>
      <c r="J71" s="112"/>
      <c r="K71" s="137"/>
      <c r="L71" s="112"/>
      <c r="M71" s="183"/>
      <c r="N71" s="130"/>
      <c r="O71" s="118"/>
    </row>
    <row r="72" spans="1:15" ht="18.75" customHeight="1">
      <c r="A72" s="568"/>
      <c r="B72" s="569"/>
      <c r="C72" s="569"/>
      <c r="D72" s="569"/>
      <c r="E72" s="569"/>
      <c r="F72" s="570"/>
      <c r="G72" s="146">
        <f aca="true" t="shared" si="6" ref="G72:N72">SUM(G68:G71)</f>
        <v>0</v>
      </c>
      <c r="H72" s="146">
        <f t="shared" si="6"/>
        <v>1</v>
      </c>
      <c r="I72" s="146">
        <f t="shared" si="6"/>
        <v>0</v>
      </c>
      <c r="J72" s="146">
        <f t="shared" si="6"/>
        <v>2</v>
      </c>
      <c r="K72" s="146">
        <f t="shared" si="6"/>
        <v>0</v>
      </c>
      <c r="L72" s="146">
        <f t="shared" si="6"/>
        <v>0</v>
      </c>
      <c r="M72" s="146">
        <f t="shared" si="6"/>
        <v>0</v>
      </c>
      <c r="N72" s="146">
        <f t="shared" si="6"/>
        <v>0</v>
      </c>
      <c r="O72" s="147">
        <f>SUM(G72:N72)</f>
        <v>3</v>
      </c>
    </row>
    <row r="73" spans="1:15" ht="18.75" customHeight="1">
      <c r="A73" s="518" t="s">
        <v>0</v>
      </c>
      <c r="B73" s="518" t="s">
        <v>1</v>
      </c>
      <c r="C73" s="520" t="s">
        <v>227</v>
      </c>
      <c r="D73" s="521" t="s">
        <v>234</v>
      </c>
      <c r="E73" s="522" t="s">
        <v>235</v>
      </c>
      <c r="F73" s="520" t="s">
        <v>236</v>
      </c>
      <c r="G73" s="518" t="s">
        <v>237</v>
      </c>
      <c r="H73" s="518"/>
      <c r="I73" s="518"/>
      <c r="J73" s="518"/>
      <c r="K73" s="518"/>
      <c r="L73" s="240"/>
      <c r="M73" s="518" t="s">
        <v>238</v>
      </c>
      <c r="N73" s="518"/>
      <c r="O73" s="518" t="s">
        <v>239</v>
      </c>
    </row>
    <row r="74" spans="1:15" ht="18.75" customHeight="1">
      <c r="A74" s="518"/>
      <c r="B74" s="518"/>
      <c r="C74" s="520"/>
      <c r="D74" s="521"/>
      <c r="E74" s="522"/>
      <c r="F74" s="520"/>
      <c r="G74" s="131" t="s">
        <v>309</v>
      </c>
      <c r="H74" s="82" t="s">
        <v>310</v>
      </c>
      <c r="I74" s="131" t="s">
        <v>338</v>
      </c>
      <c r="J74" s="82" t="s">
        <v>339</v>
      </c>
      <c r="K74" s="131" t="s">
        <v>340</v>
      </c>
      <c r="L74" s="119"/>
      <c r="M74" s="135" t="s">
        <v>341</v>
      </c>
      <c r="N74" s="119"/>
      <c r="O74" s="518"/>
    </row>
    <row r="75" spans="1:15" s="8" customFormat="1" ht="18.75" customHeight="1">
      <c r="A75" s="529" t="s">
        <v>159</v>
      </c>
      <c r="B75" s="529"/>
      <c r="C75" s="529"/>
      <c r="D75" s="529"/>
      <c r="E75" s="529"/>
      <c r="F75" s="248">
        <v>170</v>
      </c>
      <c r="G75" s="249"/>
      <c r="H75" s="250"/>
      <c r="I75" s="249"/>
      <c r="J75" s="111"/>
      <c r="K75" s="199"/>
      <c r="L75" s="130"/>
      <c r="M75" s="139"/>
      <c r="N75" s="130"/>
      <c r="O75" s="279"/>
    </row>
    <row r="76" spans="1:15" ht="17.25" customHeight="1">
      <c r="A76" s="85" t="s">
        <v>487</v>
      </c>
      <c r="B76" s="86" t="s">
        <v>488</v>
      </c>
      <c r="C76" s="87" t="s">
        <v>305</v>
      </c>
      <c r="D76" s="88" t="s">
        <v>38</v>
      </c>
      <c r="E76" s="280" t="s">
        <v>248</v>
      </c>
      <c r="F76" s="86">
        <v>82744011</v>
      </c>
      <c r="G76" s="353"/>
      <c r="H76" s="89"/>
      <c r="I76" s="182">
        <v>1</v>
      </c>
      <c r="J76" s="89" t="s">
        <v>376</v>
      </c>
      <c r="K76" s="182"/>
      <c r="L76" s="89"/>
      <c r="M76" s="183"/>
      <c r="N76" s="89"/>
      <c r="O76" s="90"/>
    </row>
    <row r="77" spans="1:15" ht="17.25" customHeight="1">
      <c r="A77" s="85"/>
      <c r="B77" s="86"/>
      <c r="C77" s="87"/>
      <c r="D77" s="88"/>
      <c r="E77" s="280"/>
      <c r="F77" s="86"/>
      <c r="G77" s="353"/>
      <c r="H77" s="89"/>
      <c r="I77" s="182"/>
      <c r="J77" s="89"/>
      <c r="K77" s="182"/>
      <c r="L77" s="89"/>
      <c r="M77" s="183"/>
      <c r="N77" s="89"/>
      <c r="O77" s="90"/>
    </row>
    <row r="78" spans="1:15" ht="18.75" customHeight="1">
      <c r="A78" s="568"/>
      <c r="B78" s="569"/>
      <c r="C78" s="569"/>
      <c r="D78" s="569"/>
      <c r="E78" s="569"/>
      <c r="F78" s="570"/>
      <c r="G78" s="148">
        <f aca="true" t="shared" si="7" ref="G78:N78">SUM(G76:G77)</f>
        <v>0</v>
      </c>
      <c r="H78" s="148">
        <f t="shared" si="7"/>
        <v>0</v>
      </c>
      <c r="I78" s="148">
        <f t="shared" si="7"/>
        <v>1</v>
      </c>
      <c r="J78" s="148">
        <f t="shared" si="7"/>
        <v>0</v>
      </c>
      <c r="K78" s="148">
        <f t="shared" si="7"/>
        <v>0</v>
      </c>
      <c r="L78" s="148">
        <f t="shared" si="7"/>
        <v>0</v>
      </c>
      <c r="M78" s="148">
        <f t="shared" si="7"/>
        <v>0</v>
      </c>
      <c r="N78" s="148">
        <f t="shared" si="7"/>
        <v>0</v>
      </c>
      <c r="O78" s="142">
        <f>SUM(G78:N78)</f>
        <v>1</v>
      </c>
    </row>
    <row r="79" spans="1:15" ht="18.75" customHeight="1">
      <c r="A79" s="518" t="s">
        <v>0</v>
      </c>
      <c r="B79" s="518" t="s">
        <v>1</v>
      </c>
      <c r="C79" s="520" t="s">
        <v>227</v>
      </c>
      <c r="D79" s="521" t="s">
        <v>234</v>
      </c>
      <c r="E79" s="522" t="s">
        <v>235</v>
      </c>
      <c r="F79" s="520" t="s">
        <v>236</v>
      </c>
      <c r="G79" s="518" t="s">
        <v>237</v>
      </c>
      <c r="H79" s="518"/>
      <c r="I79" s="518"/>
      <c r="J79" s="518"/>
      <c r="K79" s="518"/>
      <c r="L79" s="240"/>
      <c r="M79" s="518" t="s">
        <v>238</v>
      </c>
      <c r="N79" s="518"/>
      <c r="O79" s="518" t="s">
        <v>239</v>
      </c>
    </row>
    <row r="80" spans="1:15" ht="18.75" customHeight="1">
      <c r="A80" s="518"/>
      <c r="B80" s="518"/>
      <c r="C80" s="520"/>
      <c r="D80" s="521"/>
      <c r="E80" s="522"/>
      <c r="F80" s="520"/>
      <c r="G80" s="131" t="s">
        <v>309</v>
      </c>
      <c r="H80" s="82" t="s">
        <v>310</v>
      </c>
      <c r="I80" s="131" t="s">
        <v>338</v>
      </c>
      <c r="J80" s="82" t="s">
        <v>339</v>
      </c>
      <c r="K80" s="131" t="s">
        <v>340</v>
      </c>
      <c r="L80" s="119"/>
      <c r="M80" s="135" t="s">
        <v>341</v>
      </c>
      <c r="N80" s="119"/>
      <c r="O80" s="518"/>
    </row>
    <row r="81" spans="1:15" s="8" customFormat="1" ht="18.75" customHeight="1">
      <c r="A81" s="571" t="s">
        <v>176</v>
      </c>
      <c r="B81" s="571"/>
      <c r="C81" s="571"/>
      <c r="D81" s="571"/>
      <c r="E81" s="571"/>
      <c r="F81" s="248">
        <v>274</v>
      </c>
      <c r="G81" s="249"/>
      <c r="H81" s="250"/>
      <c r="I81" s="249"/>
      <c r="J81" s="250"/>
      <c r="K81" s="249"/>
      <c r="L81" s="415"/>
      <c r="M81" s="416"/>
      <c r="N81" s="415"/>
      <c r="O81" s="417">
        <v>44514</v>
      </c>
    </row>
    <row r="82" spans="1:15" s="8" customFormat="1" ht="18.75" customHeight="1">
      <c r="A82" s="402"/>
      <c r="B82" s="402"/>
      <c r="C82" s="402"/>
      <c r="D82" s="402"/>
      <c r="E82" s="402"/>
      <c r="F82" s="402"/>
      <c r="G82" s="206"/>
      <c r="H82" s="432"/>
      <c r="I82" s="433"/>
      <c r="J82" s="432"/>
      <c r="K82" s="206"/>
      <c r="L82" s="133"/>
      <c r="M82" s="136"/>
      <c r="N82" s="133"/>
      <c r="O82" s="271"/>
    </row>
    <row r="83" spans="1:15" s="8" customFormat="1" ht="18.75" customHeight="1">
      <c r="A83" s="420" t="s">
        <v>458</v>
      </c>
      <c r="B83" s="421" t="s">
        <v>477</v>
      </c>
      <c r="C83" s="422" t="s">
        <v>296</v>
      </c>
      <c r="D83" s="421" t="s">
        <v>58</v>
      </c>
      <c r="E83" s="423" t="s">
        <v>248</v>
      </c>
      <c r="F83" s="421"/>
      <c r="G83" s="433"/>
      <c r="H83" s="434"/>
      <c r="I83" s="433"/>
      <c r="J83" s="434"/>
      <c r="K83" s="433"/>
      <c r="L83" s="435"/>
      <c r="M83" s="436">
        <v>1</v>
      </c>
      <c r="N83" s="437"/>
      <c r="O83" s="424"/>
    </row>
    <row r="84" spans="1:15" s="8" customFormat="1" ht="18.75" customHeight="1">
      <c r="A84" s="420" t="s">
        <v>392</v>
      </c>
      <c r="B84" s="421" t="s">
        <v>200</v>
      </c>
      <c r="C84" s="422" t="s">
        <v>296</v>
      </c>
      <c r="D84" s="421" t="s">
        <v>36</v>
      </c>
      <c r="E84" s="423" t="s">
        <v>248</v>
      </c>
      <c r="F84" s="425">
        <v>82778153</v>
      </c>
      <c r="G84" s="433"/>
      <c r="H84" s="434"/>
      <c r="I84" s="433"/>
      <c r="J84" s="434" t="s">
        <v>376</v>
      </c>
      <c r="K84" s="433"/>
      <c r="L84" s="435"/>
      <c r="M84" s="436">
        <v>1</v>
      </c>
      <c r="N84" s="437"/>
      <c r="O84" s="424"/>
    </row>
    <row r="85" spans="1:15" s="8" customFormat="1" ht="18.75" customHeight="1">
      <c r="A85" s="420" t="s">
        <v>485</v>
      </c>
      <c r="B85" s="421" t="s">
        <v>486</v>
      </c>
      <c r="C85" s="422" t="s">
        <v>296</v>
      </c>
      <c r="D85" s="421" t="s">
        <v>36</v>
      </c>
      <c r="E85" s="423" t="s">
        <v>248</v>
      </c>
      <c r="F85" s="425"/>
      <c r="G85" s="433"/>
      <c r="H85" s="434"/>
      <c r="I85" s="433">
        <v>1</v>
      </c>
      <c r="J85" s="434"/>
      <c r="K85" s="433"/>
      <c r="L85" s="435"/>
      <c r="M85" s="436"/>
      <c r="N85" s="437"/>
      <c r="O85" s="424"/>
    </row>
    <row r="86" spans="1:15" s="8" customFormat="1" ht="18.75" customHeight="1">
      <c r="A86" s="420" t="s">
        <v>458</v>
      </c>
      <c r="B86" s="421" t="s">
        <v>40</v>
      </c>
      <c r="C86" s="422" t="s">
        <v>296</v>
      </c>
      <c r="D86" s="421" t="s">
        <v>36</v>
      </c>
      <c r="E86" s="423" t="s">
        <v>248</v>
      </c>
      <c r="F86" s="421"/>
      <c r="G86" s="433"/>
      <c r="H86" s="434"/>
      <c r="I86" s="433"/>
      <c r="J86" s="434"/>
      <c r="K86" s="433"/>
      <c r="L86" s="435"/>
      <c r="M86" s="436">
        <v>1</v>
      </c>
      <c r="N86" s="437"/>
      <c r="O86" s="424"/>
    </row>
    <row r="87" spans="1:15" s="8" customFormat="1" ht="18.75" customHeight="1">
      <c r="A87" s="420" t="s">
        <v>457</v>
      </c>
      <c r="B87" s="421" t="s">
        <v>206</v>
      </c>
      <c r="C87" s="422" t="s">
        <v>296</v>
      </c>
      <c r="D87" s="421" t="s">
        <v>36</v>
      </c>
      <c r="E87" s="423" t="s">
        <v>248</v>
      </c>
      <c r="F87" s="421">
        <v>82812311</v>
      </c>
      <c r="G87" s="433"/>
      <c r="H87" s="434"/>
      <c r="I87" s="433"/>
      <c r="J87" s="434">
        <v>1</v>
      </c>
      <c r="K87" s="433" t="s">
        <v>376</v>
      </c>
      <c r="L87" s="435"/>
      <c r="M87" s="436"/>
      <c r="N87" s="437"/>
      <c r="O87" s="424"/>
    </row>
    <row r="88" spans="1:15" ht="18.75" customHeight="1">
      <c r="A88" s="420" t="s">
        <v>388</v>
      </c>
      <c r="B88" s="421" t="s">
        <v>389</v>
      </c>
      <c r="C88" s="422" t="s">
        <v>296</v>
      </c>
      <c r="D88" s="421" t="s">
        <v>39</v>
      </c>
      <c r="E88" s="423" t="s">
        <v>248</v>
      </c>
      <c r="F88" s="421">
        <v>82712389</v>
      </c>
      <c r="G88" s="433"/>
      <c r="H88" s="434"/>
      <c r="I88" s="433"/>
      <c r="J88" s="434">
        <v>1</v>
      </c>
      <c r="K88" s="433" t="s">
        <v>376</v>
      </c>
      <c r="L88" s="434"/>
      <c r="M88" s="436"/>
      <c r="N88" s="438"/>
      <c r="O88" s="426"/>
    </row>
    <row r="89" spans="1:15" ht="18.75" customHeight="1">
      <c r="A89" s="420" t="s">
        <v>349</v>
      </c>
      <c r="B89" s="421" t="s">
        <v>391</v>
      </c>
      <c r="C89" s="422" t="s">
        <v>296</v>
      </c>
      <c r="D89" s="421" t="s">
        <v>39</v>
      </c>
      <c r="E89" s="423" t="s">
        <v>248</v>
      </c>
      <c r="F89" s="421">
        <v>82778159</v>
      </c>
      <c r="G89" s="433"/>
      <c r="H89" s="434"/>
      <c r="I89" s="433">
        <v>1</v>
      </c>
      <c r="J89" s="434" t="s">
        <v>376</v>
      </c>
      <c r="K89" s="433"/>
      <c r="L89" s="434"/>
      <c r="M89" s="436"/>
      <c r="N89" s="438"/>
      <c r="O89" s="426"/>
    </row>
    <row r="90" spans="1:15" ht="18.75" customHeight="1">
      <c r="A90" s="427" t="s">
        <v>358</v>
      </c>
      <c r="B90" s="421" t="s">
        <v>181</v>
      </c>
      <c r="C90" s="422" t="s">
        <v>296</v>
      </c>
      <c r="D90" s="421" t="s">
        <v>35</v>
      </c>
      <c r="E90" s="423" t="s">
        <v>248</v>
      </c>
      <c r="F90" s="425">
        <v>82743195</v>
      </c>
      <c r="G90" s="433"/>
      <c r="H90" s="434">
        <v>1</v>
      </c>
      <c r="I90" s="433" t="s">
        <v>376</v>
      </c>
      <c r="J90" s="434"/>
      <c r="K90" s="433"/>
      <c r="L90" s="434"/>
      <c r="M90" s="436"/>
      <c r="N90" s="438"/>
      <c r="O90" s="426"/>
    </row>
    <row r="91" spans="1:15" ht="18.75" customHeight="1">
      <c r="A91" s="420" t="s">
        <v>454</v>
      </c>
      <c r="B91" s="421" t="s">
        <v>387</v>
      </c>
      <c r="C91" s="422" t="s">
        <v>296</v>
      </c>
      <c r="D91" s="421" t="s">
        <v>35</v>
      </c>
      <c r="E91" s="423" t="s">
        <v>248</v>
      </c>
      <c r="F91" s="421">
        <v>82712382</v>
      </c>
      <c r="G91" s="433"/>
      <c r="H91" s="434">
        <v>1</v>
      </c>
      <c r="I91" s="433"/>
      <c r="J91" s="434"/>
      <c r="K91" s="433"/>
      <c r="L91" s="434"/>
      <c r="M91" s="436" t="s">
        <v>376</v>
      </c>
      <c r="N91" s="438"/>
      <c r="O91" s="426"/>
    </row>
    <row r="92" spans="1:15" ht="18.75" customHeight="1">
      <c r="A92" s="421" t="s">
        <v>462</v>
      </c>
      <c r="B92" s="421" t="s">
        <v>463</v>
      </c>
      <c r="C92" s="422" t="s">
        <v>296</v>
      </c>
      <c r="D92" s="421" t="s">
        <v>35</v>
      </c>
      <c r="E92" s="423" t="s">
        <v>248</v>
      </c>
      <c r="F92" s="421"/>
      <c r="G92" s="433"/>
      <c r="H92" s="434"/>
      <c r="I92" s="433" t="s">
        <v>376</v>
      </c>
      <c r="J92" s="434">
        <v>1</v>
      </c>
      <c r="K92" s="433"/>
      <c r="L92" s="434"/>
      <c r="M92" s="436"/>
      <c r="N92" s="438"/>
      <c r="O92" s="426"/>
    </row>
    <row r="93" spans="1:15" ht="18.75" customHeight="1">
      <c r="A93" s="421" t="s">
        <v>459</v>
      </c>
      <c r="B93" s="421" t="s">
        <v>460</v>
      </c>
      <c r="C93" s="422" t="s">
        <v>296</v>
      </c>
      <c r="D93" s="421" t="s">
        <v>42</v>
      </c>
      <c r="E93" s="423" t="s">
        <v>248</v>
      </c>
      <c r="F93" s="421"/>
      <c r="G93" s="433"/>
      <c r="H93" s="434"/>
      <c r="I93" s="433">
        <v>1</v>
      </c>
      <c r="J93" s="434" t="s">
        <v>376</v>
      </c>
      <c r="K93" s="433"/>
      <c r="L93" s="434"/>
      <c r="M93" s="436"/>
      <c r="N93" s="438"/>
      <c r="O93" s="426"/>
    </row>
    <row r="94" spans="1:15" ht="18.75" customHeight="1">
      <c r="A94" s="420" t="s">
        <v>453</v>
      </c>
      <c r="B94" s="421" t="s">
        <v>114</v>
      </c>
      <c r="C94" s="422" t="s">
        <v>296</v>
      </c>
      <c r="D94" s="421" t="s">
        <v>38</v>
      </c>
      <c r="E94" s="423" t="s">
        <v>248</v>
      </c>
      <c r="F94" s="421">
        <v>82817729</v>
      </c>
      <c r="G94" s="433"/>
      <c r="H94" s="434" t="s">
        <v>380</v>
      </c>
      <c r="I94" s="433">
        <v>1</v>
      </c>
      <c r="J94" s="434"/>
      <c r="K94" s="433"/>
      <c r="L94" s="434"/>
      <c r="M94" s="436"/>
      <c r="N94" s="438"/>
      <c r="O94" s="426"/>
    </row>
    <row r="95" spans="1:15" ht="18.75" customHeight="1">
      <c r="A95" s="420" t="s">
        <v>449</v>
      </c>
      <c r="B95" s="421" t="s">
        <v>450</v>
      </c>
      <c r="C95" s="422" t="s">
        <v>296</v>
      </c>
      <c r="D95" s="421" t="s">
        <v>38</v>
      </c>
      <c r="E95" s="423" t="s">
        <v>248</v>
      </c>
      <c r="F95" s="421">
        <v>82806665</v>
      </c>
      <c r="G95" s="433"/>
      <c r="H95" s="434">
        <v>1</v>
      </c>
      <c r="I95" s="433" t="s">
        <v>380</v>
      </c>
      <c r="J95" s="434"/>
      <c r="K95" s="433"/>
      <c r="L95" s="434"/>
      <c r="M95" s="436"/>
      <c r="N95" s="438"/>
      <c r="O95" s="426"/>
    </row>
    <row r="96" spans="1:15" s="8" customFormat="1" ht="18.75" customHeight="1">
      <c r="A96" s="428" t="s">
        <v>455</v>
      </c>
      <c r="B96" s="429" t="s">
        <v>456</v>
      </c>
      <c r="C96" s="430" t="s">
        <v>296</v>
      </c>
      <c r="D96" s="429" t="s">
        <v>36</v>
      </c>
      <c r="E96" s="431" t="s">
        <v>252</v>
      </c>
      <c r="F96" s="429">
        <v>82810792</v>
      </c>
      <c r="G96" s="433"/>
      <c r="H96" s="434">
        <v>1</v>
      </c>
      <c r="I96" s="433" t="s">
        <v>376</v>
      </c>
      <c r="J96" s="434"/>
      <c r="K96" s="433"/>
      <c r="L96" s="435"/>
      <c r="M96" s="439"/>
      <c r="N96" s="437"/>
      <c r="O96" s="424"/>
    </row>
    <row r="97" spans="1:15" s="8" customFormat="1" ht="18.75" customHeight="1">
      <c r="A97" s="429" t="s">
        <v>393</v>
      </c>
      <c r="B97" s="429" t="s">
        <v>194</v>
      </c>
      <c r="C97" s="430" t="s">
        <v>296</v>
      </c>
      <c r="D97" s="429" t="s">
        <v>36</v>
      </c>
      <c r="E97" s="431" t="s">
        <v>252</v>
      </c>
      <c r="F97" s="429">
        <v>82785129</v>
      </c>
      <c r="G97" s="433"/>
      <c r="H97" s="434">
        <v>1</v>
      </c>
      <c r="I97" s="433" t="s">
        <v>376</v>
      </c>
      <c r="J97" s="434"/>
      <c r="K97" s="433"/>
      <c r="L97" s="435"/>
      <c r="M97" s="439"/>
      <c r="N97" s="437"/>
      <c r="O97" s="424"/>
    </row>
    <row r="98" spans="1:15" s="8" customFormat="1" ht="18.75" customHeight="1">
      <c r="A98" s="428" t="s">
        <v>451</v>
      </c>
      <c r="B98" s="429" t="s">
        <v>452</v>
      </c>
      <c r="C98" s="430" t="s">
        <v>296</v>
      </c>
      <c r="D98" s="429" t="s">
        <v>36</v>
      </c>
      <c r="E98" s="431" t="s">
        <v>252</v>
      </c>
      <c r="F98" s="429">
        <v>82819995</v>
      </c>
      <c r="G98" s="433"/>
      <c r="H98" s="434">
        <v>1</v>
      </c>
      <c r="I98" s="433" t="s">
        <v>380</v>
      </c>
      <c r="J98" s="434"/>
      <c r="K98" s="433"/>
      <c r="L98" s="435"/>
      <c r="M98" s="439"/>
      <c r="N98" s="437"/>
      <c r="O98" s="424"/>
    </row>
    <row r="99" spans="1:15" s="8" customFormat="1" ht="18.75" customHeight="1">
      <c r="A99" s="429" t="s">
        <v>461</v>
      </c>
      <c r="B99" s="429" t="s">
        <v>390</v>
      </c>
      <c r="C99" s="430" t="s">
        <v>296</v>
      </c>
      <c r="D99" s="429" t="s">
        <v>35</v>
      </c>
      <c r="E99" s="431" t="s">
        <v>252</v>
      </c>
      <c r="F99" s="429"/>
      <c r="G99" s="433"/>
      <c r="H99" s="434" t="s">
        <v>376</v>
      </c>
      <c r="I99" s="433"/>
      <c r="J99" s="434">
        <v>1</v>
      </c>
      <c r="K99" s="433"/>
      <c r="L99" s="435"/>
      <c r="M99" s="439"/>
      <c r="N99" s="437"/>
      <c r="O99" s="424"/>
    </row>
    <row r="100" spans="1:15" ht="18.75" customHeight="1">
      <c r="A100" s="202"/>
      <c r="B100" s="203"/>
      <c r="C100" s="204"/>
      <c r="D100" s="205"/>
      <c r="E100" s="418"/>
      <c r="F100" s="203"/>
      <c r="G100" s="440"/>
      <c r="H100" s="441"/>
      <c r="I100" s="440"/>
      <c r="J100" s="441"/>
      <c r="K100" s="440"/>
      <c r="L100" s="441"/>
      <c r="M100" s="442"/>
      <c r="N100" s="443"/>
      <c r="O100" s="419"/>
    </row>
    <row r="101" spans="1:15" ht="18.75" customHeight="1">
      <c r="A101" s="410"/>
      <c r="B101" s="410"/>
      <c r="C101" s="411"/>
      <c r="D101" s="412"/>
      <c r="E101" s="413"/>
      <c r="F101" s="414"/>
      <c r="G101" s="444"/>
      <c r="H101" s="445"/>
      <c r="I101" s="444"/>
      <c r="J101" s="445"/>
      <c r="K101" s="444"/>
      <c r="L101" s="445"/>
      <c r="M101" s="446"/>
      <c r="N101" s="447"/>
      <c r="O101" s="179"/>
    </row>
    <row r="102" spans="1:15" ht="18.75" customHeight="1">
      <c r="A102" s="232"/>
      <c r="B102" s="233"/>
      <c r="C102" s="388"/>
      <c r="D102" s="235"/>
      <c r="E102" s="389"/>
      <c r="F102" s="253"/>
      <c r="G102" s="448"/>
      <c r="H102" s="449"/>
      <c r="I102" s="448"/>
      <c r="J102" s="449"/>
      <c r="K102" s="448"/>
      <c r="L102" s="449"/>
      <c r="M102" s="446"/>
      <c r="N102" s="447"/>
      <c r="O102" s="179"/>
    </row>
    <row r="103" spans="1:15" ht="17.25" customHeight="1">
      <c r="A103" s="127"/>
      <c r="B103" s="91"/>
      <c r="C103" s="128"/>
      <c r="D103" s="91"/>
      <c r="E103" s="527"/>
      <c r="F103" s="528"/>
      <c r="G103" s="142">
        <f>SUM(G82:G102)</f>
        <v>0</v>
      </c>
      <c r="H103" s="142">
        <f aca="true" t="shared" si="8" ref="H103:N103">SUM(H82:H102)</f>
        <v>6</v>
      </c>
      <c r="I103" s="142">
        <f t="shared" si="8"/>
        <v>4</v>
      </c>
      <c r="J103" s="142">
        <f t="shared" si="8"/>
        <v>4</v>
      </c>
      <c r="K103" s="142">
        <f t="shared" si="8"/>
        <v>0</v>
      </c>
      <c r="L103" s="142">
        <f t="shared" si="8"/>
        <v>0</v>
      </c>
      <c r="M103" s="142">
        <f t="shared" si="8"/>
        <v>3</v>
      </c>
      <c r="N103" s="142">
        <f t="shared" si="8"/>
        <v>0</v>
      </c>
      <c r="O103" s="149">
        <f>SUM(G103:N103)</f>
        <v>17</v>
      </c>
    </row>
    <row r="104" spans="1:15" ht="18.75" customHeight="1">
      <c r="A104" s="518" t="s">
        <v>0</v>
      </c>
      <c r="B104" s="518" t="s">
        <v>1</v>
      </c>
      <c r="C104" s="520" t="s">
        <v>227</v>
      </c>
      <c r="D104" s="521" t="s">
        <v>234</v>
      </c>
      <c r="E104" s="522" t="s">
        <v>235</v>
      </c>
      <c r="F104" s="520" t="s">
        <v>236</v>
      </c>
      <c r="G104" s="518" t="s">
        <v>237</v>
      </c>
      <c r="H104" s="518"/>
      <c r="I104" s="518"/>
      <c r="J104" s="518"/>
      <c r="K104" s="518"/>
      <c r="L104" s="240"/>
      <c r="M104" s="518" t="s">
        <v>238</v>
      </c>
      <c r="N104" s="518"/>
      <c r="O104" s="518" t="s">
        <v>239</v>
      </c>
    </row>
    <row r="105" spans="1:15" ht="18.75" customHeight="1">
      <c r="A105" s="518"/>
      <c r="B105" s="518"/>
      <c r="C105" s="520"/>
      <c r="D105" s="521"/>
      <c r="E105" s="522"/>
      <c r="F105" s="520"/>
      <c r="G105" s="131" t="s">
        <v>309</v>
      </c>
      <c r="H105" s="82" t="s">
        <v>310</v>
      </c>
      <c r="I105" s="131" t="s">
        <v>338</v>
      </c>
      <c r="J105" s="82" t="s">
        <v>339</v>
      </c>
      <c r="K105" s="131" t="s">
        <v>340</v>
      </c>
      <c r="L105" s="119"/>
      <c r="M105" s="135" t="s">
        <v>341</v>
      </c>
      <c r="N105" s="119"/>
      <c r="O105" s="518"/>
    </row>
    <row r="106" spans="1:15" s="8" customFormat="1" ht="18.75" customHeight="1">
      <c r="A106" s="529" t="s">
        <v>286</v>
      </c>
      <c r="B106" s="529"/>
      <c r="C106" s="529"/>
      <c r="D106" s="529"/>
      <c r="E106" s="529"/>
      <c r="F106" s="211">
        <v>275</v>
      </c>
      <c r="G106" s="199"/>
      <c r="H106" s="111"/>
      <c r="I106" s="199"/>
      <c r="J106" s="111"/>
      <c r="K106" s="199"/>
      <c r="L106" s="130"/>
      <c r="M106" s="139"/>
      <c r="N106" s="130"/>
      <c r="O106" s="271">
        <v>44511</v>
      </c>
    </row>
    <row r="107" spans="1:15" ht="18.75" customHeight="1">
      <c r="A107" s="474" t="s">
        <v>381</v>
      </c>
      <c r="B107" s="475" t="s">
        <v>382</v>
      </c>
      <c r="C107" s="476" t="s">
        <v>348</v>
      </c>
      <c r="D107" s="477" t="s">
        <v>38</v>
      </c>
      <c r="E107" s="492" t="s">
        <v>248</v>
      </c>
      <c r="F107" s="475">
        <v>82715154</v>
      </c>
      <c r="G107" s="134"/>
      <c r="H107" s="114">
        <v>1</v>
      </c>
      <c r="I107" s="134"/>
      <c r="J107" s="114"/>
      <c r="K107" s="134"/>
      <c r="L107" s="126"/>
      <c r="M107" s="239"/>
      <c r="N107" s="133"/>
      <c r="O107" s="111"/>
    </row>
    <row r="108" spans="1:15" ht="18.75" customHeight="1">
      <c r="A108" s="474" t="s">
        <v>442</v>
      </c>
      <c r="B108" s="475" t="s">
        <v>443</v>
      </c>
      <c r="C108" s="476" t="s">
        <v>348</v>
      </c>
      <c r="D108" s="477" t="s">
        <v>39</v>
      </c>
      <c r="E108" s="492" t="s">
        <v>248</v>
      </c>
      <c r="F108" s="475">
        <v>82715154</v>
      </c>
      <c r="G108" s="134"/>
      <c r="H108" s="114"/>
      <c r="I108" s="134">
        <v>1</v>
      </c>
      <c r="J108" s="114"/>
      <c r="K108" s="134"/>
      <c r="L108" s="126"/>
      <c r="M108" s="239"/>
      <c r="N108" s="133"/>
      <c r="O108" s="111"/>
    </row>
    <row r="109" spans="1:15" ht="18.75" customHeight="1">
      <c r="A109" s="490" t="s">
        <v>381</v>
      </c>
      <c r="B109" s="491" t="s">
        <v>382</v>
      </c>
      <c r="C109" s="467" t="s">
        <v>348</v>
      </c>
      <c r="D109" s="468" t="s">
        <v>38</v>
      </c>
      <c r="E109" s="493" t="s">
        <v>252</v>
      </c>
      <c r="F109" s="491">
        <v>82715154</v>
      </c>
      <c r="G109" s="134"/>
      <c r="H109" s="114"/>
      <c r="I109" s="134">
        <v>1</v>
      </c>
      <c r="J109" s="114"/>
      <c r="K109" s="134"/>
      <c r="L109" s="126"/>
      <c r="M109" s="239"/>
      <c r="N109" s="133"/>
      <c r="O109" s="111"/>
    </row>
    <row r="110" spans="1:15" ht="18.75" customHeight="1">
      <c r="A110" s="85"/>
      <c r="B110" s="86"/>
      <c r="C110" s="87"/>
      <c r="D110" s="88"/>
      <c r="E110" s="280"/>
      <c r="F110" s="86"/>
      <c r="G110" s="134"/>
      <c r="H110" s="114"/>
      <c r="I110" s="134"/>
      <c r="J110" s="114"/>
      <c r="K110" s="134"/>
      <c r="L110" s="126"/>
      <c r="M110" s="239"/>
      <c r="N110" s="133"/>
      <c r="O110" s="111"/>
    </row>
    <row r="111" spans="1:15" ht="18.75" customHeight="1">
      <c r="A111" s="408"/>
      <c r="B111" s="409"/>
      <c r="C111" s="409"/>
      <c r="D111" s="409"/>
      <c r="E111" s="525"/>
      <c r="F111" s="526"/>
      <c r="G111" s="148">
        <f aca="true" t="shared" si="9" ref="G111:N111">SUM(G107:G110)</f>
        <v>0</v>
      </c>
      <c r="H111" s="148">
        <f t="shared" si="9"/>
        <v>1</v>
      </c>
      <c r="I111" s="148">
        <f t="shared" si="9"/>
        <v>2</v>
      </c>
      <c r="J111" s="148">
        <f t="shared" si="9"/>
        <v>0</v>
      </c>
      <c r="K111" s="148">
        <f t="shared" si="9"/>
        <v>0</v>
      </c>
      <c r="L111" s="148">
        <f t="shared" si="9"/>
        <v>0</v>
      </c>
      <c r="M111" s="148">
        <f t="shared" si="9"/>
        <v>0</v>
      </c>
      <c r="N111" s="148">
        <f t="shared" si="9"/>
        <v>0</v>
      </c>
      <c r="O111" s="142">
        <f>SUM(G111:N111)</f>
        <v>3</v>
      </c>
    </row>
    <row r="112" spans="1:15" ht="18.75" customHeight="1">
      <c r="A112" s="518" t="s">
        <v>0</v>
      </c>
      <c r="B112" s="518" t="s">
        <v>1</v>
      </c>
      <c r="C112" s="520" t="s">
        <v>227</v>
      </c>
      <c r="D112" s="521" t="s">
        <v>234</v>
      </c>
      <c r="E112" s="522" t="s">
        <v>235</v>
      </c>
      <c r="F112" s="520" t="s">
        <v>236</v>
      </c>
      <c r="G112" s="518" t="s">
        <v>237</v>
      </c>
      <c r="H112" s="518"/>
      <c r="I112" s="518"/>
      <c r="J112" s="518"/>
      <c r="K112" s="518"/>
      <c r="L112" s="240"/>
      <c r="M112" s="518" t="s">
        <v>238</v>
      </c>
      <c r="N112" s="518"/>
      <c r="O112" s="518" t="s">
        <v>239</v>
      </c>
    </row>
    <row r="113" spans="1:15" ht="18.75" customHeight="1">
      <c r="A113" s="518"/>
      <c r="B113" s="518"/>
      <c r="C113" s="520"/>
      <c r="D113" s="521"/>
      <c r="E113" s="522"/>
      <c r="F113" s="520"/>
      <c r="G113" s="131" t="s">
        <v>309</v>
      </c>
      <c r="H113" s="82" t="s">
        <v>310</v>
      </c>
      <c r="I113" s="131" t="s">
        <v>338</v>
      </c>
      <c r="J113" s="82" t="s">
        <v>339</v>
      </c>
      <c r="K113" s="131" t="s">
        <v>340</v>
      </c>
      <c r="L113" s="119"/>
      <c r="M113" s="135" t="s">
        <v>341</v>
      </c>
      <c r="N113" s="119"/>
      <c r="O113" s="518"/>
    </row>
    <row r="114" spans="1:15" s="8" customFormat="1" ht="18.75" customHeight="1">
      <c r="A114" s="529" t="s">
        <v>164</v>
      </c>
      <c r="B114" s="529"/>
      <c r="C114" s="529"/>
      <c r="D114" s="529"/>
      <c r="E114" s="529"/>
      <c r="F114" s="200">
        <v>276</v>
      </c>
      <c r="G114" s="206"/>
      <c r="H114" s="133"/>
      <c r="I114" s="206"/>
      <c r="J114" s="133"/>
      <c r="K114" s="206"/>
      <c r="L114" s="133"/>
      <c r="M114" s="136"/>
      <c r="N114" s="133"/>
      <c r="O114" s="271">
        <v>44514</v>
      </c>
    </row>
    <row r="115" spans="1:15" ht="17.25" customHeight="1">
      <c r="A115" s="475" t="s">
        <v>311</v>
      </c>
      <c r="B115" s="475" t="s">
        <v>353</v>
      </c>
      <c r="C115" s="476" t="s">
        <v>397</v>
      </c>
      <c r="D115" s="477" t="s">
        <v>36</v>
      </c>
      <c r="E115" s="492" t="s">
        <v>248</v>
      </c>
      <c r="F115" s="475">
        <v>82707692</v>
      </c>
      <c r="G115" s="182"/>
      <c r="H115" s="89">
        <v>1</v>
      </c>
      <c r="I115" s="182" t="s">
        <v>380</v>
      </c>
      <c r="J115" s="173"/>
      <c r="K115" s="182"/>
      <c r="L115" s="174"/>
      <c r="M115" s="183"/>
      <c r="N115" s="90"/>
      <c r="O115" s="121"/>
    </row>
    <row r="116" spans="1:15" ht="17.25" customHeight="1">
      <c r="A116" s="474" t="s">
        <v>398</v>
      </c>
      <c r="B116" s="475" t="s">
        <v>399</v>
      </c>
      <c r="C116" s="476" t="s">
        <v>397</v>
      </c>
      <c r="D116" s="477" t="s">
        <v>38</v>
      </c>
      <c r="E116" s="492" t="s">
        <v>248</v>
      </c>
      <c r="F116" s="475">
        <v>82778663</v>
      </c>
      <c r="G116" s="182"/>
      <c r="H116" s="89">
        <v>1</v>
      </c>
      <c r="I116" s="182" t="s">
        <v>380</v>
      </c>
      <c r="J116" s="89"/>
      <c r="K116" s="182"/>
      <c r="L116" s="174"/>
      <c r="M116" s="183"/>
      <c r="N116" s="90"/>
      <c r="O116" s="121"/>
    </row>
    <row r="117" spans="1:15" ht="17.25" customHeight="1">
      <c r="A117" s="490" t="s">
        <v>398</v>
      </c>
      <c r="B117" s="491" t="s">
        <v>399</v>
      </c>
      <c r="C117" s="467" t="s">
        <v>397</v>
      </c>
      <c r="D117" s="468" t="s">
        <v>36</v>
      </c>
      <c r="E117" s="493" t="s">
        <v>465</v>
      </c>
      <c r="F117" s="491">
        <v>82778663</v>
      </c>
      <c r="G117" s="182"/>
      <c r="H117" s="89"/>
      <c r="I117" s="182"/>
      <c r="J117" s="89"/>
      <c r="K117" s="182"/>
      <c r="L117" s="174"/>
      <c r="M117" s="183">
        <v>1</v>
      </c>
      <c r="N117" s="90"/>
      <c r="O117" s="121"/>
    </row>
    <row r="118" spans="1:15" ht="17.25" customHeight="1">
      <c r="A118" s="85"/>
      <c r="B118" s="86"/>
      <c r="C118" s="87"/>
      <c r="D118" s="88"/>
      <c r="E118" s="280"/>
      <c r="F118" s="86"/>
      <c r="G118" s="182"/>
      <c r="H118" s="89"/>
      <c r="I118" s="182"/>
      <c r="J118" s="89"/>
      <c r="K118" s="182"/>
      <c r="L118" s="174"/>
      <c r="M118" s="183"/>
      <c r="N118" s="90"/>
      <c r="O118" s="121"/>
    </row>
    <row r="119" spans="1:15" ht="17.25" customHeight="1">
      <c r="A119" s="85"/>
      <c r="B119" s="86"/>
      <c r="C119" s="87"/>
      <c r="D119" s="88"/>
      <c r="E119" s="188"/>
      <c r="F119" s="87"/>
      <c r="G119" s="182"/>
      <c r="H119" s="89"/>
      <c r="I119" s="182"/>
      <c r="J119" s="89"/>
      <c r="K119" s="182"/>
      <c r="L119" s="174"/>
      <c r="M119" s="183"/>
      <c r="N119" s="90"/>
      <c r="O119" s="121"/>
    </row>
    <row r="120" spans="1:15" s="11" customFormat="1" ht="18.75">
      <c r="A120" s="189"/>
      <c r="B120" s="186"/>
      <c r="C120" s="157"/>
      <c r="D120" s="157"/>
      <c r="E120" s="530"/>
      <c r="F120" s="531"/>
      <c r="G120" s="150">
        <f aca="true" t="shared" si="10" ref="G120:N120">SUM(G115:G119)</f>
        <v>0</v>
      </c>
      <c r="H120" s="150">
        <f t="shared" si="10"/>
        <v>2</v>
      </c>
      <c r="I120" s="150">
        <f t="shared" si="10"/>
        <v>0</v>
      </c>
      <c r="J120" s="150">
        <f t="shared" si="10"/>
        <v>0</v>
      </c>
      <c r="K120" s="150">
        <f t="shared" si="10"/>
        <v>0</v>
      </c>
      <c r="L120" s="150">
        <f t="shared" si="10"/>
        <v>0</v>
      </c>
      <c r="M120" s="150">
        <f t="shared" si="10"/>
        <v>1</v>
      </c>
      <c r="N120" s="150">
        <f t="shared" si="10"/>
        <v>0</v>
      </c>
      <c r="O120" s="143">
        <f>SUM(G120:N120)</f>
        <v>3</v>
      </c>
    </row>
    <row r="121" spans="1:15" ht="18.75" customHeight="1">
      <c r="A121" s="518" t="s">
        <v>0</v>
      </c>
      <c r="B121" s="518" t="s">
        <v>1</v>
      </c>
      <c r="C121" s="520" t="s">
        <v>227</v>
      </c>
      <c r="D121" s="521" t="s">
        <v>234</v>
      </c>
      <c r="E121" s="522" t="s">
        <v>235</v>
      </c>
      <c r="F121" s="520" t="s">
        <v>236</v>
      </c>
      <c r="G121" s="518" t="s">
        <v>237</v>
      </c>
      <c r="H121" s="518"/>
      <c r="I121" s="518"/>
      <c r="J121" s="518"/>
      <c r="K121" s="518"/>
      <c r="L121" s="240"/>
      <c r="M121" s="518" t="s">
        <v>238</v>
      </c>
      <c r="N121" s="518"/>
      <c r="O121" s="518" t="s">
        <v>239</v>
      </c>
    </row>
    <row r="122" spans="1:15" ht="18.75" customHeight="1">
      <c r="A122" s="518"/>
      <c r="B122" s="518"/>
      <c r="C122" s="520"/>
      <c r="D122" s="521"/>
      <c r="E122" s="522"/>
      <c r="F122" s="520"/>
      <c r="G122" s="131" t="s">
        <v>309</v>
      </c>
      <c r="H122" s="82" t="s">
        <v>310</v>
      </c>
      <c r="I122" s="131" t="s">
        <v>338</v>
      </c>
      <c r="J122" s="82" t="s">
        <v>339</v>
      </c>
      <c r="K122" s="131" t="s">
        <v>340</v>
      </c>
      <c r="L122" s="119"/>
      <c r="M122" s="135" t="s">
        <v>341</v>
      </c>
      <c r="N122" s="119"/>
      <c r="O122" s="518"/>
    </row>
    <row r="123" spans="1:15" s="8" customFormat="1" ht="18.75" customHeight="1">
      <c r="A123" s="553" t="s">
        <v>154</v>
      </c>
      <c r="B123" s="554"/>
      <c r="C123" s="554"/>
      <c r="D123" s="554"/>
      <c r="E123" s="554"/>
      <c r="F123" s="208">
        <v>277</v>
      </c>
      <c r="G123" s="207"/>
      <c r="H123" s="117"/>
      <c r="I123" s="207"/>
      <c r="J123" s="117"/>
      <c r="K123" s="207"/>
      <c r="L123" s="132"/>
      <c r="M123" s="141"/>
      <c r="N123" s="132"/>
      <c r="O123" s="317">
        <v>44514</v>
      </c>
    </row>
    <row r="124" spans="1:15" ht="18.75" customHeight="1">
      <c r="A124" s="474" t="s">
        <v>351</v>
      </c>
      <c r="B124" s="475" t="s">
        <v>352</v>
      </c>
      <c r="C124" s="476" t="s">
        <v>355</v>
      </c>
      <c r="D124" s="477" t="s">
        <v>42</v>
      </c>
      <c r="E124" s="492" t="s">
        <v>248</v>
      </c>
      <c r="F124" s="422"/>
      <c r="G124" s="193"/>
      <c r="H124" s="192"/>
      <c r="I124" s="193"/>
      <c r="J124" s="192"/>
      <c r="K124" s="193"/>
      <c r="L124" s="192"/>
      <c r="M124" s="194"/>
      <c r="N124" s="195"/>
      <c r="O124" s="196"/>
    </row>
    <row r="125" spans="1:15" ht="18.75" customHeight="1">
      <c r="A125" s="474" t="s">
        <v>446</v>
      </c>
      <c r="B125" s="475" t="s">
        <v>447</v>
      </c>
      <c r="C125" s="476" t="s">
        <v>355</v>
      </c>
      <c r="D125" s="477" t="s">
        <v>38</v>
      </c>
      <c r="E125" s="492" t="s">
        <v>248</v>
      </c>
      <c r="F125" s="422" t="s">
        <v>448</v>
      </c>
      <c r="G125" s="193"/>
      <c r="H125" s="192"/>
      <c r="I125" s="193">
        <v>1</v>
      </c>
      <c r="J125" s="192" t="s">
        <v>380</v>
      </c>
      <c r="K125" s="193"/>
      <c r="L125" s="192"/>
      <c r="M125" s="194"/>
      <c r="N125" s="195"/>
      <c r="O125" s="196"/>
    </row>
    <row r="126" spans="1:15" ht="18.75" customHeight="1">
      <c r="A126" s="406"/>
      <c r="B126" s="407"/>
      <c r="C126" s="407"/>
      <c r="D126" s="407"/>
      <c r="E126" s="523"/>
      <c r="F126" s="524"/>
      <c r="G126" s="156">
        <f aca="true" t="shared" si="11" ref="G126:N126">SUM(G124:G125)</f>
        <v>0</v>
      </c>
      <c r="H126" s="156">
        <f t="shared" si="11"/>
        <v>0</v>
      </c>
      <c r="I126" s="156">
        <f t="shared" si="11"/>
        <v>1</v>
      </c>
      <c r="J126" s="156">
        <f t="shared" si="11"/>
        <v>0</v>
      </c>
      <c r="K126" s="156">
        <f t="shared" si="11"/>
        <v>0</v>
      </c>
      <c r="L126" s="156">
        <f t="shared" si="11"/>
        <v>0</v>
      </c>
      <c r="M126" s="156">
        <f t="shared" si="11"/>
        <v>0</v>
      </c>
      <c r="N126" s="156">
        <f t="shared" si="11"/>
        <v>0</v>
      </c>
      <c r="O126" s="156">
        <f>SUM(G126:N126)</f>
        <v>1</v>
      </c>
    </row>
    <row r="127" spans="1:15" ht="18.75" customHeight="1">
      <c r="A127" s="518" t="s">
        <v>0</v>
      </c>
      <c r="B127" s="518" t="s">
        <v>1</v>
      </c>
      <c r="C127" s="520" t="s">
        <v>227</v>
      </c>
      <c r="D127" s="521" t="s">
        <v>234</v>
      </c>
      <c r="E127" s="522" t="s">
        <v>235</v>
      </c>
      <c r="F127" s="520" t="s">
        <v>236</v>
      </c>
      <c r="G127" s="518" t="s">
        <v>237</v>
      </c>
      <c r="H127" s="518"/>
      <c r="I127" s="518"/>
      <c r="J127" s="518"/>
      <c r="K127" s="518"/>
      <c r="L127" s="240"/>
      <c r="M127" s="518" t="s">
        <v>238</v>
      </c>
      <c r="N127" s="518"/>
      <c r="O127" s="518" t="s">
        <v>239</v>
      </c>
    </row>
    <row r="128" spans="1:15" ht="18.75" customHeight="1">
      <c r="A128" s="518"/>
      <c r="B128" s="518"/>
      <c r="C128" s="520"/>
      <c r="D128" s="521"/>
      <c r="E128" s="522"/>
      <c r="F128" s="520"/>
      <c r="G128" s="131" t="s">
        <v>309</v>
      </c>
      <c r="H128" s="82" t="s">
        <v>310</v>
      </c>
      <c r="I128" s="131" t="s">
        <v>338</v>
      </c>
      <c r="J128" s="82" t="s">
        <v>339</v>
      </c>
      <c r="K128" s="131" t="s">
        <v>340</v>
      </c>
      <c r="L128" s="119"/>
      <c r="M128" s="135" t="s">
        <v>341</v>
      </c>
      <c r="N128" s="119"/>
      <c r="O128" s="518"/>
    </row>
    <row r="129" spans="1:15" s="8" customFormat="1" ht="18.75" customHeight="1">
      <c r="A129" s="519" t="s">
        <v>334</v>
      </c>
      <c r="B129" s="519"/>
      <c r="C129" s="519"/>
      <c r="D129" s="519"/>
      <c r="E129" s="519"/>
      <c r="F129" s="210">
        <v>287</v>
      </c>
      <c r="G129" s="209"/>
      <c r="H129" s="195"/>
      <c r="I129" s="209"/>
      <c r="J129" s="195"/>
      <c r="K129" s="209"/>
      <c r="L129" s="195"/>
      <c r="M129" s="194"/>
      <c r="N129" s="195"/>
      <c r="O129" s="272">
        <v>44511</v>
      </c>
    </row>
    <row r="130" spans="1:15" ht="17.25" customHeight="1">
      <c r="A130" s="474" t="s">
        <v>225</v>
      </c>
      <c r="B130" s="475" t="s">
        <v>335</v>
      </c>
      <c r="C130" s="476" t="str">
        <f>'[1]1er crit.10m'!$K$4</f>
        <v>287</v>
      </c>
      <c r="D130" s="477" t="s">
        <v>38</v>
      </c>
      <c r="E130" s="492" t="s">
        <v>248</v>
      </c>
      <c r="F130" s="475">
        <v>82609589</v>
      </c>
      <c r="G130" s="137"/>
      <c r="H130" s="112"/>
      <c r="I130" s="137"/>
      <c r="J130" s="112"/>
      <c r="K130" s="137"/>
      <c r="L130" s="112"/>
      <c r="M130" s="139">
        <v>1</v>
      </c>
      <c r="N130" s="111"/>
      <c r="O130" s="113"/>
    </row>
    <row r="131" spans="1:15" ht="17.25" customHeight="1">
      <c r="A131" s="494" t="s">
        <v>444</v>
      </c>
      <c r="B131" s="491" t="s">
        <v>445</v>
      </c>
      <c r="C131" s="467" t="str">
        <f>'[1]1er crit.10m'!$K$4</f>
        <v>287</v>
      </c>
      <c r="D131" s="468" t="s">
        <v>39</v>
      </c>
      <c r="E131" s="493" t="s">
        <v>252</v>
      </c>
      <c r="F131" s="491">
        <v>82720127</v>
      </c>
      <c r="G131" s="137"/>
      <c r="H131" s="112"/>
      <c r="I131" s="137"/>
      <c r="J131" s="112"/>
      <c r="K131" s="137"/>
      <c r="L131" s="112"/>
      <c r="M131" s="139">
        <v>1</v>
      </c>
      <c r="N131" s="111"/>
      <c r="O131" s="113"/>
    </row>
    <row r="132" spans="1:15" ht="17.25" customHeight="1">
      <c r="A132" s="85"/>
      <c r="B132" s="86"/>
      <c r="C132" s="87"/>
      <c r="D132" s="88"/>
      <c r="E132" s="280"/>
      <c r="F132" s="86"/>
      <c r="G132" s="137"/>
      <c r="H132" s="112"/>
      <c r="I132" s="137"/>
      <c r="J132" s="112"/>
      <c r="K132" s="137"/>
      <c r="L132" s="112"/>
      <c r="M132" s="139"/>
      <c r="N132" s="111"/>
      <c r="O132" s="113"/>
    </row>
    <row r="133" spans="1:15" ht="17.25" customHeight="1">
      <c r="A133" s="85"/>
      <c r="B133" s="86"/>
      <c r="C133" s="87"/>
      <c r="D133" s="88"/>
      <c r="E133" s="280"/>
      <c r="F133" s="86"/>
      <c r="G133" s="137"/>
      <c r="H133" s="112"/>
      <c r="I133" s="137"/>
      <c r="J133" s="112"/>
      <c r="K133" s="137"/>
      <c r="L133" s="112"/>
      <c r="M133" s="139"/>
      <c r="N133" s="111"/>
      <c r="O133" s="113"/>
    </row>
    <row r="134" spans="1:15" ht="17.25" customHeight="1">
      <c r="A134" s="85"/>
      <c r="B134" s="86"/>
      <c r="C134" s="87"/>
      <c r="D134" s="88"/>
      <c r="E134" s="280"/>
      <c r="F134" s="86"/>
      <c r="G134" s="137"/>
      <c r="H134" s="112"/>
      <c r="I134" s="137"/>
      <c r="J134" s="112"/>
      <c r="K134" s="137"/>
      <c r="L134" s="112"/>
      <c r="M134" s="139"/>
      <c r="N134" s="111"/>
      <c r="O134" s="113"/>
    </row>
    <row r="135" spans="1:15" ht="17.25" customHeight="1">
      <c r="A135" s="85"/>
      <c r="B135" s="86"/>
      <c r="C135" s="87"/>
      <c r="D135" s="88"/>
      <c r="E135" s="280"/>
      <c r="F135" s="86"/>
      <c r="G135" s="137"/>
      <c r="H135" s="112"/>
      <c r="I135" s="137"/>
      <c r="J135" s="112"/>
      <c r="K135" s="137"/>
      <c r="L135" s="112"/>
      <c r="M135" s="139"/>
      <c r="N135" s="111"/>
      <c r="O135" s="113"/>
    </row>
    <row r="136" spans="1:15" ht="17.25" customHeight="1">
      <c r="A136" s="85"/>
      <c r="B136" s="86"/>
      <c r="C136" s="87"/>
      <c r="D136" s="88"/>
      <c r="E136" s="292"/>
      <c r="F136" s="264"/>
      <c r="G136" s="137"/>
      <c r="H136" s="112"/>
      <c r="I136" s="137"/>
      <c r="J136" s="112"/>
      <c r="K136" s="137"/>
      <c r="L136" s="112"/>
      <c r="M136" s="139"/>
      <c r="N136" s="111"/>
      <c r="O136" s="113"/>
    </row>
    <row r="137" spans="1:15" ht="17.25" customHeight="1">
      <c r="A137" s="190"/>
      <c r="B137" s="93"/>
      <c r="C137" s="106"/>
      <c r="D137" s="93"/>
      <c r="E137" s="497"/>
      <c r="F137" s="498"/>
      <c r="G137" s="137"/>
      <c r="H137" s="112"/>
      <c r="I137" s="137"/>
      <c r="J137" s="112"/>
      <c r="K137" s="137"/>
      <c r="L137" s="112"/>
      <c r="M137" s="139"/>
      <c r="N137" s="111"/>
      <c r="O137" s="113"/>
    </row>
    <row r="138" spans="1:15" ht="18.75" customHeight="1">
      <c r="A138" s="495"/>
      <c r="B138" s="496"/>
      <c r="C138" s="496"/>
      <c r="D138" s="496"/>
      <c r="E138" s="572"/>
      <c r="F138" s="573"/>
      <c r="G138" s="151">
        <f aca="true" t="shared" si="12" ref="G138:N138">SUM(G130:G137)</f>
        <v>0</v>
      </c>
      <c r="H138" s="151">
        <f t="shared" si="12"/>
        <v>0</v>
      </c>
      <c r="I138" s="151">
        <f t="shared" si="12"/>
        <v>0</v>
      </c>
      <c r="J138" s="151">
        <f t="shared" si="12"/>
        <v>0</v>
      </c>
      <c r="K138" s="151">
        <f t="shared" si="12"/>
        <v>0</v>
      </c>
      <c r="L138" s="151">
        <f t="shared" si="12"/>
        <v>0</v>
      </c>
      <c r="M138" s="151">
        <f t="shared" si="12"/>
        <v>2</v>
      </c>
      <c r="N138" s="151">
        <f t="shared" si="12"/>
        <v>0</v>
      </c>
      <c r="O138" s="156">
        <f>SUM(G138:N138)</f>
        <v>2</v>
      </c>
    </row>
    <row r="139" spans="1:15" s="11" customFormat="1" ht="30" customHeight="1">
      <c r="A139" s="567" t="s">
        <v>464</v>
      </c>
      <c r="B139" s="567"/>
      <c r="C139" s="567"/>
      <c r="D139" s="567"/>
      <c r="E139" s="567"/>
      <c r="F139" s="567"/>
      <c r="G139" s="151">
        <f aca="true" t="shared" si="13" ref="G139:N139">SUM(G12+G37+G47+G53+G58+G64+G72+G78+G103+G111+G120+G126+G138)</f>
        <v>0</v>
      </c>
      <c r="H139" s="151">
        <f t="shared" si="13"/>
        <v>20</v>
      </c>
      <c r="I139" s="151">
        <f t="shared" si="13"/>
        <v>11</v>
      </c>
      <c r="J139" s="151">
        <f t="shared" si="13"/>
        <v>14</v>
      </c>
      <c r="K139" s="151">
        <f t="shared" si="13"/>
        <v>0</v>
      </c>
      <c r="L139" s="151">
        <f t="shared" si="13"/>
        <v>0</v>
      </c>
      <c r="M139" s="151">
        <f t="shared" si="13"/>
        <v>11</v>
      </c>
      <c r="N139" s="151">
        <f t="shared" si="13"/>
        <v>0</v>
      </c>
      <c r="O139" s="156">
        <f>SUM(G139:N139)</f>
        <v>56</v>
      </c>
    </row>
  </sheetData>
  <sheetProtection/>
  <mergeCells count="150">
    <mergeCell ref="E138:F138"/>
    <mergeCell ref="O121:O122"/>
    <mergeCell ref="D79:D80"/>
    <mergeCell ref="B59:B60"/>
    <mergeCell ref="G54:K54"/>
    <mergeCell ref="M54:N54"/>
    <mergeCell ref="G79:K79"/>
    <mergeCell ref="O104:O105"/>
    <mergeCell ref="B54:B55"/>
    <mergeCell ref="C54:C55"/>
    <mergeCell ref="D54:D55"/>
    <mergeCell ref="G121:K121"/>
    <mergeCell ref="M121:N121"/>
    <mergeCell ref="D112:D113"/>
    <mergeCell ref="E112:E113"/>
    <mergeCell ref="F54:F55"/>
    <mergeCell ref="C59:C60"/>
    <mergeCell ref="D59:D60"/>
    <mergeCell ref="G59:K59"/>
    <mergeCell ref="M59:N59"/>
    <mergeCell ref="M73:N73"/>
    <mergeCell ref="O73:O74"/>
    <mergeCell ref="O65:O66"/>
    <mergeCell ref="E54:E55"/>
    <mergeCell ref="A139:F139"/>
    <mergeCell ref="M104:N104"/>
    <mergeCell ref="F79:F80"/>
    <mergeCell ref="A104:A105"/>
    <mergeCell ref="C73:C74"/>
    <mergeCell ref="D73:D74"/>
    <mergeCell ref="E73:E74"/>
    <mergeCell ref="F73:F74"/>
    <mergeCell ref="M65:N65"/>
    <mergeCell ref="A79:A80"/>
    <mergeCell ref="B79:B80"/>
    <mergeCell ref="C79:C80"/>
    <mergeCell ref="B104:B105"/>
    <mergeCell ref="C104:C105"/>
    <mergeCell ref="D104:D105"/>
    <mergeCell ref="E104:E105"/>
    <mergeCell ref="A78:F78"/>
    <mergeCell ref="A72:F72"/>
    <mergeCell ref="G65:K65"/>
    <mergeCell ref="A67:E67"/>
    <mergeCell ref="A75:E75"/>
    <mergeCell ref="A81:E81"/>
    <mergeCell ref="D121:D122"/>
    <mergeCell ref="E121:E122"/>
    <mergeCell ref="O54:O55"/>
    <mergeCell ref="E13:E14"/>
    <mergeCell ref="A61:E61"/>
    <mergeCell ref="O59:O60"/>
    <mergeCell ref="A38:A39"/>
    <mergeCell ref="B38:B39"/>
    <mergeCell ref="C38:C39"/>
    <mergeCell ref="D38:D39"/>
    <mergeCell ref="E38:E39"/>
    <mergeCell ref="F38:F39"/>
    <mergeCell ref="G38:K38"/>
    <mergeCell ref="M38:N38"/>
    <mergeCell ref="O38:O39"/>
    <mergeCell ref="A40:E40"/>
    <mergeCell ref="A59:A60"/>
    <mergeCell ref="A58:F58"/>
    <mergeCell ref="A53:F53"/>
    <mergeCell ref="A47:F47"/>
    <mergeCell ref="F13:F14"/>
    <mergeCell ref="A13:A14"/>
    <mergeCell ref="A48:A49"/>
    <mergeCell ref="A4:A5"/>
    <mergeCell ref="E37:F37"/>
    <mergeCell ref="A123:E123"/>
    <mergeCell ref="A54:A55"/>
    <mergeCell ref="C48:C49"/>
    <mergeCell ref="D48:D49"/>
    <mergeCell ref="E48:E49"/>
    <mergeCell ref="F48:F49"/>
    <mergeCell ref="A65:A66"/>
    <mergeCell ref="B65:B66"/>
    <mergeCell ref="C65:C66"/>
    <mergeCell ref="D65:D66"/>
    <mergeCell ref="E65:E66"/>
    <mergeCell ref="F65:F66"/>
    <mergeCell ref="E59:E60"/>
    <mergeCell ref="F59:F60"/>
    <mergeCell ref="A56:E56"/>
    <mergeCell ref="E79:E80"/>
    <mergeCell ref="A50:E50"/>
    <mergeCell ref="A121:A122"/>
    <mergeCell ref="B121:B122"/>
    <mergeCell ref="C121:C122"/>
    <mergeCell ref="F121:F122"/>
    <mergeCell ref="B1:O1"/>
    <mergeCell ref="B2:F2"/>
    <mergeCell ref="B3:F3"/>
    <mergeCell ref="H3:I3"/>
    <mergeCell ref="J3:O3"/>
    <mergeCell ref="B48:B49"/>
    <mergeCell ref="O4:O5"/>
    <mergeCell ref="B4:B5"/>
    <mergeCell ref="C4:C5"/>
    <mergeCell ref="D4:D5"/>
    <mergeCell ref="E4:E5"/>
    <mergeCell ref="A6:E6"/>
    <mergeCell ref="A15:E15"/>
    <mergeCell ref="G4:K4"/>
    <mergeCell ref="M48:N48"/>
    <mergeCell ref="B13:B14"/>
    <mergeCell ref="O48:O49"/>
    <mergeCell ref="O13:O14"/>
    <mergeCell ref="C13:C14"/>
    <mergeCell ref="D13:D14"/>
    <mergeCell ref="I2:N2"/>
    <mergeCell ref="M4:N4"/>
    <mergeCell ref="F4:F5"/>
    <mergeCell ref="A1:A3"/>
    <mergeCell ref="E126:F126"/>
    <mergeCell ref="E111:F111"/>
    <mergeCell ref="E103:F103"/>
    <mergeCell ref="M112:N112"/>
    <mergeCell ref="O112:O113"/>
    <mergeCell ref="G13:K13"/>
    <mergeCell ref="M13:N13"/>
    <mergeCell ref="F104:F105"/>
    <mergeCell ref="G104:K104"/>
    <mergeCell ref="M79:N79"/>
    <mergeCell ref="O79:O80"/>
    <mergeCell ref="G48:K48"/>
    <mergeCell ref="A114:E114"/>
    <mergeCell ref="A106:E106"/>
    <mergeCell ref="G73:K73"/>
    <mergeCell ref="A112:A113"/>
    <mergeCell ref="B112:B113"/>
    <mergeCell ref="C112:C113"/>
    <mergeCell ref="F112:F113"/>
    <mergeCell ref="A73:A74"/>
    <mergeCell ref="B73:B74"/>
    <mergeCell ref="G112:K112"/>
    <mergeCell ref="E120:F120"/>
    <mergeCell ref="A64:F64"/>
    <mergeCell ref="O127:O128"/>
    <mergeCell ref="A129:E129"/>
    <mergeCell ref="A127:A128"/>
    <mergeCell ref="B127:B128"/>
    <mergeCell ref="C127:C128"/>
    <mergeCell ref="D127:D128"/>
    <mergeCell ref="E127:E128"/>
    <mergeCell ref="F127:F128"/>
    <mergeCell ref="G127:K127"/>
    <mergeCell ref="M127:N127"/>
  </mergeCells>
  <dataValidations count="6">
    <dataValidation type="list" operator="equal" allowBlank="1" sqref="P70">
      <formula1>"carabine,pistolet,arbalète,obusier,"</formula1>
    </dataValidation>
    <dataValidation type="list" operator="equal" allowBlank="1" sqref="R76">
      <formula1>"carabine,pistolet,"</formula1>
    </dataValidation>
    <dataValidation type="list" operator="equal" allowBlank="1" sqref="II15 II56 II114 II61 E57 IJ115:IJ119 IJ36 IJ62 II12 E62:E63">
      <formula1>"carabine,pistolet,,"</formula1>
    </dataValidation>
    <dataValidation type="list" operator="equal" allowBlank="1" sqref="IH15 IH114 IH56 D103 IH61 D71 IH53 IH12 IH8 IH63:IH64">
      <formula1>"CG,Je,Da,Pro,Hon,Exc"</formula1>
    </dataValidation>
    <dataValidation type="list" operator="equal" allowBlank="1" sqref="E103 II103 E71 E69">
      <formula1>"Carabine,Pistolet"</formula1>
    </dataValidation>
    <dataValidation type="list" operator="equal" allowBlank="1" sqref="II36 D57 II115:II119 II62 D62:D63 D76:D77 IU76:IU77 IM7 D7:D11 D51:D52 D115:D119 D130:D137 II130:II137">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R96"/>
  <sheetViews>
    <sheetView zoomScalePageLayoutView="0" workbookViewId="0" topLeftCell="A1">
      <selection activeCell="N90" sqref="N90"/>
    </sheetView>
  </sheetViews>
  <sheetFormatPr defaultColWidth="11.421875" defaultRowHeight="15"/>
  <cols>
    <col min="1" max="2" width="18.57421875" style="66" customWidth="1"/>
    <col min="3" max="3" width="11.421875" style="66" customWidth="1"/>
    <col min="4" max="8" width="4.28125" style="66" customWidth="1"/>
    <col min="9" max="9" width="3.57421875" style="66" customWidth="1"/>
    <col min="10" max="11" width="18.57421875" style="66" customWidth="1"/>
    <col min="12" max="12" width="11.421875" style="66" customWidth="1"/>
    <col min="13" max="17" width="4.28125" style="66" customWidth="1"/>
  </cols>
  <sheetData>
    <row r="1" spans="1:17" s="11" customFormat="1" ht="18.75" customHeight="1">
      <c r="A1" s="241" t="s">
        <v>16</v>
      </c>
      <c r="B1" s="241" t="s">
        <v>228</v>
      </c>
      <c r="C1" s="584" t="s">
        <v>126</v>
      </c>
      <c r="D1" s="584"/>
      <c r="E1" s="584"/>
      <c r="F1" s="584"/>
      <c r="G1" s="584"/>
      <c r="H1" s="584"/>
      <c r="I1" s="241"/>
      <c r="J1" s="241" t="s">
        <v>313</v>
      </c>
      <c r="K1" s="241" t="s">
        <v>423</v>
      </c>
      <c r="L1" s="585" t="s">
        <v>478</v>
      </c>
      <c r="M1" s="584"/>
      <c r="N1" s="584"/>
      <c r="O1" s="584"/>
      <c r="P1" s="584">
        <v>2021</v>
      </c>
      <c r="Q1" s="584"/>
    </row>
    <row r="2" spans="1:18" s="10" customFormat="1" ht="18.75">
      <c r="A2" s="301" t="s">
        <v>7</v>
      </c>
      <c r="B2" s="302">
        <v>44527</v>
      </c>
      <c r="C2" s="303" t="s">
        <v>128</v>
      </c>
      <c r="D2" s="303">
        <v>1</v>
      </c>
      <c r="E2" s="579" t="s">
        <v>20</v>
      </c>
      <c r="F2" s="580"/>
      <c r="G2" s="580"/>
      <c r="H2" s="581"/>
      <c r="I2" s="304"/>
      <c r="J2" s="301" t="s">
        <v>7</v>
      </c>
      <c r="K2" s="302">
        <v>44527</v>
      </c>
      <c r="L2" s="303" t="s">
        <v>128</v>
      </c>
      <c r="M2" s="303" t="s">
        <v>315</v>
      </c>
      <c r="N2" s="579" t="s">
        <v>18</v>
      </c>
      <c r="O2" s="580"/>
      <c r="P2" s="580"/>
      <c r="Q2" s="581"/>
      <c r="R2" s="11"/>
    </row>
    <row r="3" spans="1:18" s="10" customFormat="1" ht="27.75">
      <c r="A3" s="64" t="s">
        <v>0</v>
      </c>
      <c r="B3" s="64" t="s">
        <v>1</v>
      </c>
      <c r="C3" s="64" t="s">
        <v>227</v>
      </c>
      <c r="D3" s="37" t="s">
        <v>3</v>
      </c>
      <c r="E3" s="37" t="s">
        <v>4</v>
      </c>
      <c r="F3" s="37" t="s">
        <v>8</v>
      </c>
      <c r="G3" s="37" t="s">
        <v>5</v>
      </c>
      <c r="H3" s="37" t="s">
        <v>6</v>
      </c>
      <c r="I3" s="37"/>
      <c r="J3" s="64" t="s">
        <v>0</v>
      </c>
      <c r="K3" s="64" t="s">
        <v>1</v>
      </c>
      <c r="L3" s="63" t="s">
        <v>17</v>
      </c>
      <c r="M3" s="37" t="s">
        <v>3</v>
      </c>
      <c r="N3" s="37" t="s">
        <v>4</v>
      </c>
      <c r="O3" s="37" t="s">
        <v>8</v>
      </c>
      <c r="P3" s="37" t="s">
        <v>5</v>
      </c>
      <c r="Q3" s="37" t="s">
        <v>6</v>
      </c>
      <c r="R3" s="11"/>
    </row>
    <row r="4" spans="1:18" s="10" customFormat="1" ht="18.75" customHeight="1">
      <c r="A4" s="191"/>
      <c r="B4" s="314"/>
      <c r="C4" s="247"/>
      <c r="D4" s="246"/>
      <c r="E4" s="404"/>
      <c r="F4" s="404"/>
      <c r="G4" s="107"/>
      <c r="H4" s="107"/>
      <c r="I4" s="107">
        <v>1</v>
      </c>
      <c r="J4" s="85"/>
      <c r="K4" s="86"/>
      <c r="L4" s="87"/>
      <c r="M4" s="88"/>
      <c r="N4" s="107"/>
      <c r="O4" s="107"/>
      <c r="P4" s="107"/>
      <c r="Q4" s="107"/>
      <c r="R4" s="11"/>
    </row>
    <row r="5" spans="1:18" s="17" customFormat="1" ht="18.75" customHeight="1">
      <c r="A5" s="122"/>
      <c r="B5" s="123"/>
      <c r="C5" s="124"/>
      <c r="D5" s="125"/>
      <c r="E5" s="107"/>
      <c r="F5" s="107"/>
      <c r="G5" s="107"/>
      <c r="H5" s="107"/>
      <c r="I5" s="107">
        <v>2</v>
      </c>
      <c r="J5" s="386"/>
      <c r="K5" s="86"/>
      <c r="L5" s="87"/>
      <c r="M5" s="88"/>
      <c r="N5" s="107"/>
      <c r="O5" s="107"/>
      <c r="P5" s="107"/>
      <c r="Q5" s="107"/>
      <c r="R5" s="11"/>
    </row>
    <row r="6" spans="1:17" ht="17.25" customHeight="1">
      <c r="A6" s="122"/>
      <c r="B6" s="123"/>
      <c r="C6" s="124"/>
      <c r="D6" s="125"/>
      <c r="E6" s="107"/>
      <c r="F6" s="265"/>
      <c r="G6" s="174"/>
      <c r="H6" s="174"/>
      <c r="I6" s="125">
        <v>3</v>
      </c>
      <c r="J6" s="86"/>
      <c r="K6" s="86"/>
      <c r="L6" s="87"/>
      <c r="M6" s="88"/>
      <c r="N6" s="125"/>
      <c r="O6" s="267"/>
      <c r="P6" s="267"/>
      <c r="Q6" s="267"/>
    </row>
    <row r="7" spans="1:17" ht="17.25" customHeight="1">
      <c r="A7" s="256"/>
      <c r="B7" s="257"/>
      <c r="C7" s="258"/>
      <c r="D7" s="259"/>
      <c r="E7" s="266"/>
      <c r="F7" s="123"/>
      <c r="G7" s="174"/>
      <c r="H7" s="174"/>
      <c r="I7" s="125">
        <v>4</v>
      </c>
      <c r="J7" s="86"/>
      <c r="K7" s="86"/>
      <c r="L7" s="87"/>
      <c r="M7" s="88"/>
      <c r="N7" s="245"/>
      <c r="O7" s="383"/>
      <c r="P7" s="267"/>
      <c r="Q7" s="267"/>
    </row>
    <row r="8" spans="1:18" ht="18.75" customHeight="1">
      <c r="A8" s="122"/>
      <c r="B8" s="123"/>
      <c r="C8" s="124"/>
      <c r="D8" s="125"/>
      <c r="E8" s="404"/>
      <c r="F8" s="404"/>
      <c r="G8" s="404"/>
      <c r="H8" s="404"/>
      <c r="I8" s="14">
        <v>5</v>
      </c>
      <c r="J8" s="228"/>
      <c r="K8" s="390"/>
      <c r="L8" s="387"/>
      <c r="M8" s="229"/>
      <c r="N8" s="383"/>
      <c r="O8" s="383"/>
      <c r="P8" s="14"/>
      <c r="Q8" s="14"/>
      <c r="R8" s="11"/>
    </row>
    <row r="9" spans="1:18" ht="18.75" customHeight="1">
      <c r="A9" s="191"/>
      <c r="B9" s="314"/>
      <c r="C9" s="247"/>
      <c r="D9" s="246"/>
      <c r="E9" s="404"/>
      <c r="F9" s="404"/>
      <c r="G9" s="404"/>
      <c r="H9" s="404"/>
      <c r="I9" s="14">
        <v>6</v>
      </c>
      <c r="J9" s="191"/>
      <c r="K9" s="314"/>
      <c r="L9" s="247"/>
      <c r="M9" s="229"/>
      <c r="N9" s="383"/>
      <c r="O9" s="383"/>
      <c r="P9" s="14"/>
      <c r="Q9" s="14"/>
      <c r="R9" s="11"/>
    </row>
    <row r="10" spans="1:18" ht="18.75" customHeight="1">
      <c r="A10" s="191"/>
      <c r="B10" s="83"/>
      <c r="C10" s="247"/>
      <c r="D10" s="246"/>
      <c r="E10" s="404"/>
      <c r="F10" s="404"/>
      <c r="G10" s="404"/>
      <c r="H10" s="404"/>
      <c r="I10" s="14">
        <v>7</v>
      </c>
      <c r="J10" s="85"/>
      <c r="K10" s="86"/>
      <c r="L10" s="87"/>
      <c r="M10" s="88"/>
      <c r="N10" s="383"/>
      <c r="O10" s="383"/>
      <c r="P10" s="14"/>
      <c r="Q10" s="14"/>
      <c r="R10" s="11"/>
    </row>
    <row r="11" spans="1:18" ht="18.75" customHeight="1">
      <c r="A11" s="191"/>
      <c r="B11" s="83"/>
      <c r="C11" s="247"/>
      <c r="D11" s="246"/>
      <c r="E11" s="404"/>
      <c r="F11" s="404"/>
      <c r="G11" s="404"/>
      <c r="H11" s="404"/>
      <c r="I11" s="14">
        <v>8</v>
      </c>
      <c r="J11" s="85"/>
      <c r="K11" s="86"/>
      <c r="L11" s="87"/>
      <c r="M11" s="88"/>
      <c r="N11" s="383"/>
      <c r="O11" s="383"/>
      <c r="P11" s="14"/>
      <c r="Q11" s="14"/>
      <c r="R11" s="11"/>
    </row>
    <row r="12" spans="1:18" ht="18.75" customHeight="1">
      <c r="A12" s="191"/>
      <c r="B12" s="83"/>
      <c r="C12" s="247"/>
      <c r="D12" s="246"/>
      <c r="E12" s="404"/>
      <c r="F12" s="404"/>
      <c r="G12" s="404"/>
      <c r="H12" s="404"/>
      <c r="I12" s="14">
        <v>9</v>
      </c>
      <c r="J12" s="85"/>
      <c r="K12" s="86"/>
      <c r="L12" s="87"/>
      <c r="M12" s="88"/>
      <c r="N12" s="383"/>
      <c r="O12" s="383"/>
      <c r="P12" s="14"/>
      <c r="Q12" s="14"/>
      <c r="R12" s="11"/>
    </row>
    <row r="13" spans="1:18" ht="18.75" customHeight="1">
      <c r="A13" s="191"/>
      <c r="B13" s="83"/>
      <c r="C13" s="124"/>
      <c r="D13" s="125"/>
      <c r="E13" s="404"/>
      <c r="F13" s="404"/>
      <c r="G13" s="404"/>
      <c r="H13" s="404"/>
      <c r="I13" s="14">
        <v>10</v>
      </c>
      <c r="J13" s="85"/>
      <c r="K13" s="86"/>
      <c r="L13" s="87"/>
      <c r="M13" s="88"/>
      <c r="N13" s="383"/>
      <c r="O13" s="383"/>
      <c r="P13" s="14"/>
      <c r="Q13" s="14"/>
      <c r="R13" s="11"/>
    </row>
    <row r="14" spans="1:18" ht="18.75" customHeight="1">
      <c r="A14" s="450"/>
      <c r="B14" s="257"/>
      <c r="C14" s="392"/>
      <c r="D14" s="259"/>
      <c r="E14" s="404"/>
      <c r="F14" s="404"/>
      <c r="G14" s="404"/>
      <c r="H14" s="404"/>
      <c r="I14" s="14">
        <v>11</v>
      </c>
      <c r="J14" s="85"/>
      <c r="K14" s="86"/>
      <c r="L14" s="87"/>
      <c r="M14" s="88"/>
      <c r="N14" s="245"/>
      <c r="O14" s="245"/>
      <c r="P14" s="14"/>
      <c r="Q14" s="14"/>
      <c r="R14" s="11"/>
    </row>
    <row r="15" spans="1:18" ht="18.75" customHeight="1">
      <c r="A15" s="256"/>
      <c r="B15" s="257"/>
      <c r="C15" s="204"/>
      <c r="D15" s="259"/>
      <c r="E15" s="14"/>
      <c r="F15" s="14"/>
      <c r="G15" s="14"/>
      <c r="H15" s="14"/>
      <c r="I15" s="14">
        <v>12</v>
      </c>
      <c r="J15" s="288"/>
      <c r="K15" s="86"/>
      <c r="L15" s="87"/>
      <c r="M15" s="88"/>
      <c r="N15" s="245"/>
      <c r="O15" s="245"/>
      <c r="P15" s="14"/>
      <c r="Q15" s="14"/>
      <c r="R15" s="11"/>
    </row>
    <row r="16" spans="1:18" ht="18.75" customHeight="1">
      <c r="A16" s="269"/>
      <c r="B16" s="270"/>
      <c r="C16" s="87"/>
      <c r="D16" s="88"/>
      <c r="E16" s="107"/>
      <c r="F16" s="14"/>
      <c r="G16" s="14"/>
      <c r="H16" s="14"/>
      <c r="I16" s="14">
        <v>13</v>
      </c>
      <c r="J16" s="85"/>
      <c r="K16" s="86"/>
      <c r="L16" s="87"/>
      <c r="M16" s="88"/>
      <c r="N16" s="245"/>
      <c r="O16" s="245"/>
      <c r="P16" s="245"/>
      <c r="Q16" s="245"/>
      <c r="R16" s="11"/>
    </row>
    <row r="17" spans="1:18" ht="18.75" customHeight="1">
      <c r="A17" s="256"/>
      <c r="B17" s="257"/>
      <c r="C17" s="258"/>
      <c r="D17" s="259"/>
      <c r="E17" s="14"/>
      <c r="F17" s="14"/>
      <c r="G17" s="14"/>
      <c r="H17" s="14"/>
      <c r="I17" s="14">
        <v>14</v>
      </c>
      <c r="J17" s="85"/>
      <c r="K17" s="86"/>
      <c r="L17" s="87"/>
      <c r="M17" s="88"/>
      <c r="N17" s="383"/>
      <c r="O17" s="383"/>
      <c r="P17" s="245"/>
      <c r="Q17" s="245"/>
      <c r="R17" s="11"/>
    </row>
    <row r="18" spans="1:18" ht="18.75" customHeight="1">
      <c r="A18" s="257"/>
      <c r="B18" s="257"/>
      <c r="C18" s="258"/>
      <c r="D18" s="259"/>
      <c r="E18" s="14"/>
      <c r="F18" s="14"/>
      <c r="G18" s="14"/>
      <c r="H18" s="14"/>
      <c r="I18" s="14">
        <v>15</v>
      </c>
      <c r="J18" s="251"/>
      <c r="K18" s="252"/>
      <c r="L18" s="204"/>
      <c r="M18" s="254"/>
      <c r="N18" s="383"/>
      <c r="O18" s="383"/>
      <c r="P18" s="245"/>
      <c r="Q18" s="245"/>
      <c r="R18" s="11"/>
    </row>
    <row r="19" spans="1:18" ht="18.75" customHeight="1">
      <c r="A19" s="257"/>
      <c r="B19" s="257"/>
      <c r="C19" s="258"/>
      <c r="D19" s="259"/>
      <c r="E19" s="14"/>
      <c r="F19" s="14"/>
      <c r="G19" s="14"/>
      <c r="H19" s="14"/>
      <c r="I19" s="14">
        <v>16</v>
      </c>
      <c r="J19" s="288"/>
      <c r="K19" s="86"/>
      <c r="L19" s="87"/>
      <c r="M19" s="88"/>
      <c r="N19" s="383"/>
      <c r="O19" s="383"/>
      <c r="P19" s="245"/>
      <c r="Q19" s="245"/>
      <c r="R19" s="11"/>
    </row>
    <row r="20" spans="1:18" ht="18.75" customHeight="1">
      <c r="A20" s="256"/>
      <c r="B20" s="257"/>
      <c r="C20" s="258"/>
      <c r="D20" s="259"/>
      <c r="E20" s="324"/>
      <c r="F20" s="324"/>
      <c r="G20" s="324"/>
      <c r="H20" s="324"/>
      <c r="I20" s="324">
        <v>17</v>
      </c>
      <c r="J20" s="288"/>
      <c r="K20" s="86"/>
      <c r="L20" s="87"/>
      <c r="M20" s="88"/>
      <c r="N20" s="324"/>
      <c r="O20" s="324"/>
      <c r="P20" s="245"/>
      <c r="Q20" s="245"/>
      <c r="R20" s="11"/>
    </row>
    <row r="21" spans="1:18" ht="18.75" customHeight="1">
      <c r="A21" s="122"/>
      <c r="B21" s="123"/>
      <c r="C21" s="124"/>
      <c r="D21" s="125"/>
      <c r="E21" s="347"/>
      <c r="F21" s="347"/>
      <c r="G21" s="347"/>
      <c r="H21" s="324"/>
      <c r="I21" s="324">
        <v>18</v>
      </c>
      <c r="J21" s="283"/>
      <c r="K21" s="284"/>
      <c r="L21" s="268"/>
      <c r="M21" s="285"/>
      <c r="N21" s="324"/>
      <c r="O21" s="324"/>
      <c r="P21" s="324"/>
      <c r="Q21" s="324"/>
      <c r="R21" s="11"/>
    </row>
    <row r="22" spans="1:18" ht="18.75" customHeight="1">
      <c r="A22" s="122"/>
      <c r="B22" s="123"/>
      <c r="C22" s="124"/>
      <c r="D22" s="125"/>
      <c r="E22" s="374"/>
      <c r="F22" s="374"/>
      <c r="G22" s="374"/>
      <c r="H22" s="374"/>
      <c r="I22" s="374">
        <v>19</v>
      </c>
      <c r="J22" s="256"/>
      <c r="K22" s="257"/>
      <c r="L22" s="392"/>
      <c r="M22" s="259"/>
      <c r="N22" s="325"/>
      <c r="O22" s="324"/>
      <c r="P22" s="324"/>
      <c r="Q22" s="324"/>
      <c r="R22" s="11"/>
    </row>
    <row r="23" spans="1:18" ht="18.75" customHeight="1">
      <c r="A23" s="191"/>
      <c r="B23" s="83"/>
      <c r="C23" s="247"/>
      <c r="D23" s="246"/>
      <c r="E23" s="374"/>
      <c r="F23" s="374"/>
      <c r="G23" s="374"/>
      <c r="H23" s="374"/>
      <c r="I23" s="374">
        <v>20</v>
      </c>
      <c r="J23" s="256"/>
      <c r="K23" s="257"/>
      <c r="L23" s="392"/>
      <c r="M23" s="259"/>
      <c r="N23" s="347"/>
      <c r="O23" s="347"/>
      <c r="P23" s="347"/>
      <c r="Q23" s="347"/>
      <c r="R23" s="11"/>
    </row>
    <row r="24" spans="1:18" ht="18.75" customHeight="1">
      <c r="A24" s="363"/>
      <c r="B24" s="364"/>
      <c r="C24" s="357"/>
      <c r="D24" s="358"/>
      <c r="E24" s="46"/>
      <c r="F24" s="46"/>
      <c r="G24" s="46"/>
      <c r="H24" s="46"/>
      <c r="I24" s="46">
        <v>21</v>
      </c>
      <c r="J24" s="363"/>
      <c r="K24" s="364"/>
      <c r="L24" s="357"/>
      <c r="M24" s="358"/>
      <c r="N24" s="46"/>
      <c r="O24" s="46"/>
      <c r="P24" s="46"/>
      <c r="Q24" s="46"/>
      <c r="R24" s="11"/>
    </row>
    <row r="25" spans="1:17" ht="18.75" customHeight="1">
      <c r="A25" s="46"/>
      <c r="B25" s="46"/>
      <c r="C25" s="46"/>
      <c r="D25" s="46"/>
      <c r="E25" s="46"/>
      <c r="F25" s="46"/>
      <c r="G25" s="46"/>
      <c r="H25" s="46"/>
      <c r="I25" s="46">
        <v>22</v>
      </c>
      <c r="J25" s="46"/>
      <c r="K25" s="46"/>
      <c r="L25" s="354"/>
      <c r="M25" s="46"/>
      <c r="N25" s="46"/>
      <c r="O25" s="46"/>
      <c r="P25" s="46"/>
      <c r="Q25" s="46"/>
    </row>
    <row r="26" spans="1:17" ht="26.25" customHeight="1">
      <c r="A26" s="582" t="s">
        <v>138</v>
      </c>
      <c r="B26" s="583"/>
      <c r="C26" s="586"/>
      <c r="D26" s="56">
        <f>SUM(E26:H26)</f>
        <v>0</v>
      </c>
      <c r="E26" s="56">
        <f>SUM(E4:E24)</f>
        <v>0</v>
      </c>
      <c r="F26" s="56">
        <f>SUM(F4:F24)</f>
        <v>0</v>
      </c>
      <c r="G26" s="56">
        <f>SUM(G4:G24)</f>
        <v>0</v>
      </c>
      <c r="H26" s="56">
        <f>SUM(H4:H24)</f>
        <v>0</v>
      </c>
      <c r="I26" s="56"/>
      <c r="J26" s="582" t="s">
        <v>138</v>
      </c>
      <c r="K26" s="583"/>
      <c r="L26" s="583"/>
      <c r="M26" s="56">
        <f>SUM(N26:Q26)</f>
        <v>0</v>
      </c>
      <c r="N26" s="56">
        <f>SUM(N4:N24)</f>
        <v>0</v>
      </c>
      <c r="O26" s="56">
        <f>SUM(O4:O24)</f>
        <v>0</v>
      </c>
      <c r="P26" s="56">
        <f>SUM(P4:P24)</f>
        <v>0</v>
      </c>
      <c r="Q26" s="56">
        <f>SUM(Q4:Q24)</f>
        <v>0</v>
      </c>
    </row>
    <row r="27" spans="1:17" s="11" customFormat="1" ht="18.75" customHeight="1">
      <c r="A27" s="515" t="s">
        <v>16</v>
      </c>
      <c r="B27" s="515" t="s">
        <v>228</v>
      </c>
      <c r="C27" s="584" t="s">
        <v>126</v>
      </c>
      <c r="D27" s="584"/>
      <c r="E27" s="584"/>
      <c r="F27" s="584"/>
      <c r="G27" s="584"/>
      <c r="H27" s="584"/>
      <c r="I27" s="515"/>
      <c r="J27" s="515" t="s">
        <v>313</v>
      </c>
      <c r="K27" s="515" t="s">
        <v>423</v>
      </c>
      <c r="L27" s="585" t="s">
        <v>478</v>
      </c>
      <c r="M27" s="584"/>
      <c r="N27" s="584"/>
      <c r="O27" s="584"/>
      <c r="P27" s="584">
        <v>2021</v>
      </c>
      <c r="Q27" s="584"/>
    </row>
    <row r="28" spans="1:18" s="10" customFormat="1" ht="18.75">
      <c r="A28" s="301" t="s">
        <v>7</v>
      </c>
      <c r="B28" s="302">
        <v>44527</v>
      </c>
      <c r="C28" s="513" t="s">
        <v>128</v>
      </c>
      <c r="D28" s="513" t="s">
        <v>129</v>
      </c>
      <c r="E28" s="579" t="s">
        <v>344</v>
      </c>
      <c r="F28" s="580"/>
      <c r="G28" s="580"/>
      <c r="H28" s="581"/>
      <c r="I28" s="514"/>
      <c r="J28" s="301" t="s">
        <v>7</v>
      </c>
      <c r="K28" s="302">
        <v>44527</v>
      </c>
      <c r="L28" s="513" t="s">
        <v>128</v>
      </c>
      <c r="M28" s="513" t="s">
        <v>130</v>
      </c>
      <c r="N28" s="579" t="s">
        <v>345</v>
      </c>
      <c r="O28" s="580"/>
      <c r="P28" s="580"/>
      <c r="Q28" s="581"/>
      <c r="R28" s="11"/>
    </row>
    <row r="29" spans="1:18" s="10" customFormat="1" ht="27.75">
      <c r="A29" s="169" t="s">
        <v>0</v>
      </c>
      <c r="B29" s="169" t="s">
        <v>1</v>
      </c>
      <c r="C29" s="169" t="s">
        <v>227</v>
      </c>
      <c r="D29" s="37" t="s">
        <v>3</v>
      </c>
      <c r="E29" s="37" t="s">
        <v>4</v>
      </c>
      <c r="F29" s="37" t="s">
        <v>8</v>
      </c>
      <c r="G29" s="37" t="s">
        <v>5</v>
      </c>
      <c r="H29" s="37" t="s">
        <v>6</v>
      </c>
      <c r="I29" s="37"/>
      <c r="J29" s="169" t="s">
        <v>0</v>
      </c>
      <c r="K29" s="169" t="s">
        <v>1</v>
      </c>
      <c r="L29" s="167" t="s">
        <v>17</v>
      </c>
      <c r="M29" s="37" t="s">
        <v>3</v>
      </c>
      <c r="N29" s="37" t="s">
        <v>4</v>
      </c>
      <c r="O29" s="37" t="s">
        <v>8</v>
      </c>
      <c r="P29" s="37" t="s">
        <v>5</v>
      </c>
      <c r="Q29" s="37" t="s">
        <v>6</v>
      </c>
      <c r="R29" s="11"/>
    </row>
    <row r="30" spans="1:17" ht="18.75" customHeight="1">
      <c r="A30" s="122"/>
      <c r="B30" s="123"/>
      <c r="C30" s="124"/>
      <c r="D30" s="125"/>
      <c r="E30" s="107"/>
      <c r="F30" s="107"/>
      <c r="G30" s="107"/>
      <c r="H30" s="107"/>
      <c r="I30" s="107">
        <v>1</v>
      </c>
      <c r="J30" s="86"/>
      <c r="K30" s="86"/>
      <c r="L30" s="87"/>
      <c r="M30" s="88"/>
      <c r="N30" s="107"/>
      <c r="O30" s="107"/>
      <c r="P30" s="107"/>
      <c r="Q30" s="107"/>
    </row>
    <row r="31" spans="1:17" ht="18.75" customHeight="1">
      <c r="A31" s="395"/>
      <c r="B31" s="123"/>
      <c r="C31" s="124"/>
      <c r="D31" s="125"/>
      <c r="E31" s="404"/>
      <c r="F31" s="404"/>
      <c r="G31" s="107"/>
      <c r="H31" s="107"/>
      <c r="I31" s="107">
        <v>2</v>
      </c>
      <c r="J31" s="191"/>
      <c r="K31" s="314"/>
      <c r="L31" s="247"/>
      <c r="M31" s="246"/>
      <c r="N31" s="107"/>
      <c r="O31" s="107"/>
      <c r="P31" s="107"/>
      <c r="Q31" s="107"/>
    </row>
    <row r="32" spans="1:17" ht="18.75" customHeight="1">
      <c r="A32" s="395"/>
      <c r="B32" s="123"/>
      <c r="C32" s="124"/>
      <c r="D32" s="125"/>
      <c r="E32" s="404"/>
      <c r="F32" s="404"/>
      <c r="G32" s="404"/>
      <c r="H32" s="404"/>
      <c r="I32" s="14">
        <v>3</v>
      </c>
      <c r="J32" s="85"/>
      <c r="K32" s="86"/>
      <c r="L32" s="87"/>
      <c r="M32" s="88"/>
      <c r="N32" s="14"/>
      <c r="O32" s="14"/>
      <c r="P32" s="14"/>
      <c r="Q32" s="14"/>
    </row>
    <row r="33" spans="1:17" ht="18.75" customHeight="1">
      <c r="A33" s="122"/>
      <c r="B33" s="123"/>
      <c r="C33" s="124"/>
      <c r="D33" s="125"/>
      <c r="E33" s="404"/>
      <c r="F33" s="404"/>
      <c r="G33" s="404"/>
      <c r="H33" s="404"/>
      <c r="I33" s="14">
        <v>4</v>
      </c>
      <c r="J33" s="86"/>
      <c r="K33" s="86"/>
      <c r="L33" s="87"/>
      <c r="M33" s="88"/>
      <c r="N33" s="14"/>
      <c r="O33" s="14"/>
      <c r="P33" s="14"/>
      <c r="Q33" s="14"/>
    </row>
    <row r="34" spans="1:17" ht="18.75" customHeight="1">
      <c r="A34" s="122"/>
      <c r="B34" s="123"/>
      <c r="C34" s="124"/>
      <c r="D34" s="125"/>
      <c r="E34" s="404"/>
      <c r="F34" s="404"/>
      <c r="G34" s="404"/>
      <c r="H34" s="404"/>
      <c r="I34" s="14">
        <v>5</v>
      </c>
      <c r="J34" s="85"/>
      <c r="K34" s="86"/>
      <c r="L34" s="87"/>
      <c r="M34" s="88"/>
      <c r="N34" s="14"/>
      <c r="O34" s="14"/>
      <c r="P34" s="14"/>
      <c r="Q34" s="14"/>
    </row>
    <row r="35" spans="1:17" ht="18.75" customHeight="1">
      <c r="A35" s="122"/>
      <c r="B35" s="123"/>
      <c r="C35" s="124"/>
      <c r="D35" s="125"/>
      <c r="E35" s="404"/>
      <c r="F35" s="404"/>
      <c r="G35" s="404"/>
      <c r="H35" s="404"/>
      <c r="I35" s="14">
        <v>6</v>
      </c>
      <c r="J35" s="85"/>
      <c r="K35" s="86"/>
      <c r="L35" s="87"/>
      <c r="M35" s="88"/>
      <c r="N35" s="14"/>
      <c r="O35" s="14"/>
      <c r="P35" s="14"/>
      <c r="Q35" s="14"/>
    </row>
    <row r="36" spans="1:17" ht="18.75" customHeight="1">
      <c r="A36" s="123"/>
      <c r="B36" s="123"/>
      <c r="C36" s="124"/>
      <c r="D36" s="125"/>
      <c r="E36" s="404"/>
      <c r="F36" s="404"/>
      <c r="G36" s="404"/>
      <c r="H36" s="404"/>
      <c r="I36" s="14">
        <v>7</v>
      </c>
      <c r="J36" s="85"/>
      <c r="K36" s="86"/>
      <c r="L36" s="87"/>
      <c r="M36" s="88"/>
      <c r="N36" s="399"/>
      <c r="O36" s="399"/>
      <c r="P36" s="14"/>
      <c r="Q36" s="14"/>
    </row>
    <row r="37" spans="1:17" ht="18.75" customHeight="1">
      <c r="A37" s="122"/>
      <c r="B37" s="123"/>
      <c r="C37" s="124"/>
      <c r="D37" s="125"/>
      <c r="E37" s="404"/>
      <c r="F37" s="404"/>
      <c r="G37" s="404"/>
      <c r="H37" s="404"/>
      <c r="I37" s="14">
        <v>8</v>
      </c>
      <c r="J37" s="85"/>
      <c r="K37" s="86"/>
      <c r="L37" s="87"/>
      <c r="M37" s="88"/>
      <c r="N37" s="14"/>
      <c r="O37" s="14"/>
      <c r="P37" s="14"/>
      <c r="Q37" s="14"/>
    </row>
    <row r="38" spans="1:17" s="4" customFormat="1" ht="18.75" customHeight="1">
      <c r="A38" s="122"/>
      <c r="B38" s="123"/>
      <c r="C38" s="124"/>
      <c r="D38" s="125"/>
      <c r="E38" s="404"/>
      <c r="F38" s="404"/>
      <c r="G38" s="404"/>
      <c r="H38" s="404"/>
      <c r="I38" s="14">
        <v>9</v>
      </c>
      <c r="J38" s="85"/>
      <c r="K38" s="86"/>
      <c r="L38" s="87"/>
      <c r="M38" s="88"/>
      <c r="N38" s="14"/>
      <c r="O38" s="14"/>
      <c r="P38" s="14"/>
      <c r="Q38" s="14"/>
    </row>
    <row r="39" spans="1:17" s="4" customFormat="1" ht="18.75" customHeight="1">
      <c r="A39" s="122"/>
      <c r="B39" s="123"/>
      <c r="C39" s="124"/>
      <c r="D39" s="125"/>
      <c r="E39" s="404"/>
      <c r="F39" s="404"/>
      <c r="G39" s="404"/>
      <c r="H39" s="404"/>
      <c r="I39" s="14">
        <v>10</v>
      </c>
      <c r="J39" s="288"/>
      <c r="K39" s="86"/>
      <c r="L39" s="87"/>
      <c r="M39" s="88"/>
      <c r="N39" s="14"/>
      <c r="O39" s="14"/>
      <c r="P39" s="14"/>
      <c r="Q39" s="14"/>
    </row>
    <row r="40" spans="1:17" s="4" customFormat="1" ht="18.75" customHeight="1">
      <c r="A40" s="85"/>
      <c r="B40" s="86"/>
      <c r="C40" s="87"/>
      <c r="D40" s="88"/>
      <c r="E40" s="399"/>
      <c r="F40" s="14"/>
      <c r="G40" s="14"/>
      <c r="H40" s="14"/>
      <c r="I40" s="14">
        <v>11</v>
      </c>
      <c r="J40" s="85"/>
      <c r="K40" s="86"/>
      <c r="L40" s="87"/>
      <c r="M40" s="88"/>
      <c r="N40" s="14"/>
      <c r="O40" s="14"/>
      <c r="P40" s="14"/>
      <c r="Q40" s="14"/>
    </row>
    <row r="41" spans="1:17" s="4" customFormat="1" ht="18.75" customHeight="1">
      <c r="A41" s="85"/>
      <c r="B41" s="86"/>
      <c r="C41" s="87"/>
      <c r="D41" s="88"/>
      <c r="E41" s="14"/>
      <c r="F41" s="14"/>
      <c r="G41" s="14"/>
      <c r="H41" s="14"/>
      <c r="I41" s="14">
        <v>12</v>
      </c>
      <c r="J41" s="85"/>
      <c r="K41" s="86"/>
      <c r="L41" s="87"/>
      <c r="M41" s="88"/>
      <c r="N41" s="14"/>
      <c r="O41" s="14"/>
      <c r="P41" s="14"/>
      <c r="Q41" s="14"/>
    </row>
    <row r="42" spans="1:17" s="4" customFormat="1" ht="18.75" customHeight="1">
      <c r="A42" s="85"/>
      <c r="B42" s="86"/>
      <c r="C42" s="87"/>
      <c r="D42" s="88"/>
      <c r="E42" s="14"/>
      <c r="F42" s="14"/>
      <c r="G42" s="14"/>
      <c r="H42" s="14"/>
      <c r="I42" s="14">
        <v>13</v>
      </c>
      <c r="J42" s="251"/>
      <c r="K42" s="252"/>
      <c r="L42" s="204"/>
      <c r="M42" s="254"/>
      <c r="N42" s="14"/>
      <c r="O42" s="14"/>
      <c r="P42" s="14"/>
      <c r="Q42" s="14"/>
    </row>
    <row r="43" spans="1:17" s="4" customFormat="1" ht="18.75" customHeight="1">
      <c r="A43" s="85"/>
      <c r="B43" s="86"/>
      <c r="C43" s="87"/>
      <c r="D43" s="88"/>
      <c r="E43" s="14"/>
      <c r="F43" s="14"/>
      <c r="G43" s="14"/>
      <c r="H43" s="14"/>
      <c r="I43" s="14">
        <v>14</v>
      </c>
      <c r="J43" s="202"/>
      <c r="K43" s="203"/>
      <c r="L43" s="204"/>
      <c r="M43" s="205"/>
      <c r="N43" s="14"/>
      <c r="O43" s="14"/>
      <c r="P43" s="14"/>
      <c r="Q43" s="14"/>
    </row>
    <row r="44" spans="1:17" s="4" customFormat="1" ht="18.75" customHeight="1">
      <c r="A44" s="85"/>
      <c r="B44" s="86"/>
      <c r="C44" s="87"/>
      <c r="D44" s="88"/>
      <c r="E44" s="14"/>
      <c r="F44" s="14"/>
      <c r="G44" s="14"/>
      <c r="H44" s="14"/>
      <c r="I44" s="14">
        <v>15</v>
      </c>
      <c r="J44" s="251"/>
      <c r="K44" s="252"/>
      <c r="L44" s="204"/>
      <c r="M44" s="254"/>
      <c r="N44" s="14"/>
      <c r="O44" s="14"/>
      <c r="P44" s="14"/>
      <c r="Q44" s="14"/>
    </row>
    <row r="45" spans="1:17" s="4" customFormat="1" ht="18.75" customHeight="1">
      <c r="A45" s="85"/>
      <c r="B45" s="86"/>
      <c r="C45" s="87"/>
      <c r="D45" s="88"/>
      <c r="E45" s="14"/>
      <c r="F45" s="14"/>
      <c r="G45" s="14"/>
      <c r="H45" s="14"/>
      <c r="I45" s="14">
        <v>16</v>
      </c>
      <c r="J45" s="85"/>
      <c r="K45" s="86"/>
      <c r="L45" s="87"/>
      <c r="M45" s="88"/>
      <c r="N45" s="372"/>
      <c r="O45" s="372"/>
      <c r="P45" s="14"/>
      <c r="Q45" s="14"/>
    </row>
    <row r="46" spans="1:17" s="4" customFormat="1" ht="18.75" customHeight="1">
      <c r="A46" s="382"/>
      <c r="B46" s="264"/>
      <c r="C46" s="184"/>
      <c r="D46" s="185"/>
      <c r="E46" s="347"/>
      <c r="F46" s="347"/>
      <c r="G46" s="347"/>
      <c r="H46" s="347"/>
      <c r="I46" s="347">
        <v>17</v>
      </c>
      <c r="J46" s="85"/>
      <c r="K46" s="86"/>
      <c r="L46" s="87"/>
      <c r="M46" s="88"/>
      <c r="N46" s="373"/>
      <c r="O46" s="373"/>
      <c r="P46" s="14"/>
      <c r="Q46" s="14"/>
    </row>
    <row r="47" spans="1:17" s="4" customFormat="1" ht="18.75" customHeight="1">
      <c r="A47" s="123"/>
      <c r="B47" s="123"/>
      <c r="C47" s="124"/>
      <c r="D47" s="125"/>
      <c r="E47" s="347"/>
      <c r="F47" s="347"/>
      <c r="G47" s="347"/>
      <c r="H47" s="347"/>
      <c r="I47" s="347">
        <v>18</v>
      </c>
      <c r="J47" s="86"/>
      <c r="K47" s="86"/>
      <c r="L47" s="87"/>
      <c r="M47" s="88"/>
      <c r="N47" s="372"/>
      <c r="O47" s="372"/>
      <c r="P47" s="305"/>
      <c r="Q47" s="305"/>
    </row>
    <row r="48" spans="1:17" s="4" customFormat="1" ht="18.75" customHeight="1">
      <c r="A48" s="122"/>
      <c r="B48" s="123"/>
      <c r="C48" s="124"/>
      <c r="D48" s="125"/>
      <c r="E48" s="347"/>
      <c r="F48" s="347"/>
      <c r="G48" s="347"/>
      <c r="H48" s="347"/>
      <c r="I48" s="347">
        <v>19</v>
      </c>
      <c r="J48" s="85"/>
      <c r="K48" s="86"/>
      <c r="L48" s="87"/>
      <c r="M48" s="88"/>
      <c r="N48" s="372"/>
      <c r="O48" s="372"/>
      <c r="P48" s="324"/>
      <c r="Q48" s="324"/>
    </row>
    <row r="49" spans="1:17" s="4" customFormat="1" ht="18.75" customHeight="1">
      <c r="A49" s="122"/>
      <c r="B49" s="123"/>
      <c r="C49" s="124"/>
      <c r="D49" s="125"/>
      <c r="E49" s="385"/>
      <c r="F49" s="347"/>
      <c r="G49" s="347"/>
      <c r="H49" s="347"/>
      <c r="I49" s="347">
        <v>20</v>
      </c>
      <c r="J49" s="85"/>
      <c r="K49" s="86"/>
      <c r="L49" s="87"/>
      <c r="M49" s="88"/>
      <c r="N49" s="347"/>
      <c r="O49" s="347"/>
      <c r="P49" s="347"/>
      <c r="Q49" s="347"/>
    </row>
    <row r="50" spans="1:17" s="4" customFormat="1" ht="18.75" customHeight="1">
      <c r="A50" s="355"/>
      <c r="B50" s="356"/>
      <c r="C50" s="357"/>
      <c r="D50" s="358"/>
      <c r="E50" s="46"/>
      <c r="F50" s="46"/>
      <c r="G50" s="46"/>
      <c r="H50" s="46"/>
      <c r="I50" s="46">
        <v>21</v>
      </c>
      <c r="J50" s="359"/>
      <c r="K50" s="360"/>
      <c r="L50" s="361"/>
      <c r="M50" s="362"/>
      <c r="N50" s="46"/>
      <c r="O50" s="46"/>
      <c r="P50" s="46"/>
      <c r="Q50" s="46"/>
    </row>
    <row r="51" spans="1:17" s="4" customFormat="1" ht="18.75" customHeight="1">
      <c r="A51" s="46"/>
      <c r="B51" s="46"/>
      <c r="C51" s="46"/>
      <c r="D51" s="46"/>
      <c r="E51" s="46"/>
      <c r="F51" s="46"/>
      <c r="G51" s="46"/>
      <c r="H51" s="46"/>
      <c r="I51" s="46">
        <v>22</v>
      </c>
      <c r="J51" s="46"/>
      <c r="K51" s="46"/>
      <c r="L51" s="354"/>
      <c r="M51" s="46"/>
      <c r="N51" s="46"/>
      <c r="O51" s="46"/>
      <c r="P51" s="46"/>
      <c r="Q51" s="46"/>
    </row>
    <row r="52" spans="1:17" s="4" customFormat="1" ht="26.25" customHeight="1">
      <c r="A52" s="582" t="s">
        <v>138</v>
      </c>
      <c r="B52" s="583"/>
      <c r="C52" s="586"/>
      <c r="D52" s="56">
        <f>SUM(E52:H52)</f>
        <v>0</v>
      </c>
      <c r="E52" s="56">
        <f>SUM(E30:E50)</f>
        <v>0</v>
      </c>
      <c r="F52" s="56">
        <f>SUM(F30:F50)</f>
        <v>0</v>
      </c>
      <c r="G52" s="56">
        <f>SUM(G30:G50)</f>
        <v>0</v>
      </c>
      <c r="H52" s="56">
        <f>SUM(H30:H50)</f>
        <v>0</v>
      </c>
      <c r="I52" s="56"/>
      <c r="J52" s="582" t="s">
        <v>138</v>
      </c>
      <c r="K52" s="583"/>
      <c r="L52" s="583"/>
      <c r="M52" s="56">
        <f>SUM(N52:Q52)</f>
        <v>0</v>
      </c>
      <c r="N52" s="56">
        <f>SUM(N30:N50)</f>
        <v>0</v>
      </c>
      <c r="O52" s="56">
        <f>SUM(O30:O50)</f>
        <v>0</v>
      </c>
      <c r="P52" s="56">
        <f>SUM(P30:P50)</f>
        <v>0</v>
      </c>
      <c r="Q52" s="56">
        <f>SUM(Q30:Q50)</f>
        <v>0</v>
      </c>
    </row>
    <row r="53" spans="1:17" s="11" customFormat="1" ht="18.75" customHeight="1">
      <c r="A53" s="515" t="s">
        <v>16</v>
      </c>
      <c r="B53" s="515" t="s">
        <v>228</v>
      </c>
      <c r="C53" s="584" t="s">
        <v>126</v>
      </c>
      <c r="D53" s="584"/>
      <c r="E53" s="584"/>
      <c r="F53" s="584"/>
      <c r="G53" s="584"/>
      <c r="H53" s="584"/>
      <c r="I53" s="515"/>
      <c r="J53" s="515" t="s">
        <v>313</v>
      </c>
      <c r="K53" s="515" t="s">
        <v>423</v>
      </c>
      <c r="L53" s="585" t="s">
        <v>478</v>
      </c>
      <c r="M53" s="584"/>
      <c r="N53" s="584"/>
      <c r="O53" s="584"/>
      <c r="P53" s="584">
        <v>2021</v>
      </c>
      <c r="Q53" s="584"/>
    </row>
    <row r="54" spans="1:18" s="10" customFormat="1" ht="18.75">
      <c r="A54" s="301" t="s">
        <v>7</v>
      </c>
      <c r="B54" s="302">
        <v>44527</v>
      </c>
      <c r="C54" s="303" t="s">
        <v>128</v>
      </c>
      <c r="D54" s="303" t="s">
        <v>131</v>
      </c>
      <c r="E54" s="579" t="s">
        <v>346</v>
      </c>
      <c r="F54" s="580"/>
      <c r="G54" s="580"/>
      <c r="H54" s="581"/>
      <c r="I54" s="304"/>
      <c r="J54" s="369" t="s">
        <v>28</v>
      </c>
      <c r="K54" s="370">
        <v>44528</v>
      </c>
      <c r="L54" s="371" t="s">
        <v>128</v>
      </c>
      <c r="M54" s="371" t="s">
        <v>132</v>
      </c>
      <c r="N54" s="599" t="s">
        <v>347</v>
      </c>
      <c r="O54" s="600"/>
      <c r="P54" s="600"/>
      <c r="Q54" s="601"/>
      <c r="R54" s="11"/>
    </row>
    <row r="55" spans="1:18" s="10" customFormat="1" ht="27.75">
      <c r="A55" s="169" t="s">
        <v>0</v>
      </c>
      <c r="B55" s="169" t="s">
        <v>1</v>
      </c>
      <c r="C55" s="169" t="s">
        <v>227</v>
      </c>
      <c r="D55" s="37" t="s">
        <v>3</v>
      </c>
      <c r="E55" s="37" t="s">
        <v>4</v>
      </c>
      <c r="F55" s="37" t="s">
        <v>8</v>
      </c>
      <c r="G55" s="37" t="s">
        <v>5</v>
      </c>
      <c r="H55" s="37" t="s">
        <v>6</v>
      </c>
      <c r="I55" s="37"/>
      <c r="J55" s="169" t="s">
        <v>0</v>
      </c>
      <c r="K55" s="169" t="s">
        <v>1</v>
      </c>
      <c r="L55" s="167" t="s">
        <v>17</v>
      </c>
      <c r="M55" s="37" t="s">
        <v>3</v>
      </c>
      <c r="N55" s="37" t="s">
        <v>4</v>
      </c>
      <c r="O55" s="37" t="s">
        <v>8</v>
      </c>
      <c r="P55" s="37" t="s">
        <v>5</v>
      </c>
      <c r="Q55" s="37" t="s">
        <v>6</v>
      </c>
      <c r="R55" s="11"/>
    </row>
    <row r="56" spans="1:17" ht="18.75" customHeight="1">
      <c r="A56" s="191"/>
      <c r="B56" s="314"/>
      <c r="C56" s="92"/>
      <c r="D56" s="83"/>
      <c r="E56" s="107"/>
      <c r="F56" s="107"/>
      <c r="G56" s="107"/>
      <c r="H56" s="107"/>
      <c r="I56" s="107">
        <v>1</v>
      </c>
      <c r="J56" s="191"/>
      <c r="K56" s="314"/>
      <c r="L56" s="92"/>
      <c r="M56" s="83"/>
      <c r="N56" s="404"/>
      <c r="O56" s="107"/>
      <c r="P56" s="107"/>
      <c r="Q56" s="107"/>
    </row>
    <row r="57" spans="1:17" ht="18.75" customHeight="1">
      <c r="A57" s="191"/>
      <c r="B57" s="314"/>
      <c r="C57" s="247"/>
      <c r="D57" s="246"/>
      <c r="E57" s="107"/>
      <c r="F57" s="107"/>
      <c r="G57" s="107"/>
      <c r="H57" s="107"/>
      <c r="I57" s="107">
        <v>2</v>
      </c>
      <c r="J57" s="275"/>
      <c r="K57" s="314"/>
      <c r="L57" s="247"/>
      <c r="M57" s="246"/>
      <c r="N57" s="107"/>
      <c r="O57" s="107"/>
      <c r="P57" s="107"/>
      <c r="Q57" s="107"/>
    </row>
    <row r="58" spans="1:17" ht="18.75" customHeight="1">
      <c r="A58" s="191"/>
      <c r="B58" s="314"/>
      <c r="C58" s="247"/>
      <c r="D58" s="246"/>
      <c r="E58" s="107"/>
      <c r="F58" s="107"/>
      <c r="G58" s="107"/>
      <c r="H58" s="107"/>
      <c r="I58" s="107">
        <v>3</v>
      </c>
      <c r="J58" s="191"/>
      <c r="K58" s="314"/>
      <c r="L58" s="92"/>
      <c r="M58" s="83"/>
      <c r="N58" s="107"/>
      <c r="O58" s="107"/>
      <c r="P58" s="107"/>
      <c r="Q58" s="107"/>
    </row>
    <row r="59" spans="1:17" ht="18.75" customHeight="1">
      <c r="A59" s="191"/>
      <c r="B59" s="314"/>
      <c r="C59" s="247"/>
      <c r="D59" s="246"/>
      <c r="E59" s="107"/>
      <c r="F59" s="107"/>
      <c r="G59" s="107"/>
      <c r="H59" s="107"/>
      <c r="I59" s="107">
        <v>4</v>
      </c>
      <c r="J59" s="122"/>
      <c r="K59" s="123"/>
      <c r="L59" s="124"/>
      <c r="M59" s="125"/>
      <c r="N59" s="107"/>
      <c r="O59" s="107"/>
      <c r="P59" s="107"/>
      <c r="Q59" s="107"/>
    </row>
    <row r="60" spans="1:17" ht="18.75" customHeight="1">
      <c r="A60" s="451"/>
      <c r="B60" s="123"/>
      <c r="C60" s="247"/>
      <c r="D60" s="125"/>
      <c r="E60" s="107"/>
      <c r="F60" s="107"/>
      <c r="G60" s="107"/>
      <c r="H60" s="107"/>
      <c r="I60" s="107">
        <v>5</v>
      </c>
      <c r="J60" s="123"/>
      <c r="K60" s="123"/>
      <c r="L60" s="124"/>
      <c r="M60" s="125"/>
      <c r="N60" s="107"/>
      <c r="O60" s="107"/>
      <c r="P60" s="107"/>
      <c r="Q60" s="107"/>
    </row>
    <row r="61" spans="1:17" ht="18.75" customHeight="1">
      <c r="A61" s="256"/>
      <c r="B61" s="257"/>
      <c r="C61" s="258"/>
      <c r="D61" s="259"/>
      <c r="E61" s="404"/>
      <c r="F61" s="282"/>
      <c r="G61" s="282"/>
      <c r="H61" s="282"/>
      <c r="I61" s="107">
        <v>6</v>
      </c>
      <c r="J61" s="122"/>
      <c r="K61" s="123"/>
      <c r="L61" s="124"/>
      <c r="M61" s="125"/>
      <c r="N61" s="107"/>
      <c r="O61" s="107"/>
      <c r="P61" s="107"/>
      <c r="Q61" s="107"/>
    </row>
    <row r="62" spans="1:17" ht="18.75" customHeight="1">
      <c r="A62" s="256"/>
      <c r="B62" s="257"/>
      <c r="C62" s="258"/>
      <c r="D62" s="259"/>
      <c r="E62" s="287"/>
      <c r="F62" s="287"/>
      <c r="G62" s="287"/>
      <c r="H62" s="260"/>
      <c r="I62" s="107">
        <v>7</v>
      </c>
      <c r="J62" s="122"/>
      <c r="K62" s="123"/>
      <c r="L62" s="124"/>
      <c r="M62" s="125"/>
      <c r="N62" s="107"/>
      <c r="O62" s="107"/>
      <c r="P62" s="107"/>
      <c r="Q62" s="107"/>
    </row>
    <row r="63" spans="1:17" ht="18.75" customHeight="1">
      <c r="A63" s="191"/>
      <c r="B63" s="83"/>
      <c r="C63" s="247"/>
      <c r="D63" s="246"/>
      <c r="E63" s="286"/>
      <c r="F63" s="286"/>
      <c r="G63" s="286"/>
      <c r="H63" s="286"/>
      <c r="I63" s="107">
        <v>8</v>
      </c>
      <c r="J63" s="122"/>
      <c r="K63" s="123"/>
      <c r="L63" s="124"/>
      <c r="M63" s="125"/>
      <c r="N63" s="107"/>
      <c r="O63" s="107"/>
      <c r="P63" s="107"/>
      <c r="Q63" s="107"/>
    </row>
    <row r="64" spans="1:17" ht="18.75" customHeight="1">
      <c r="A64" s="256"/>
      <c r="B64" s="257"/>
      <c r="C64" s="258"/>
      <c r="D64" s="259"/>
      <c r="E64" s="287"/>
      <c r="F64" s="287"/>
      <c r="G64" s="287"/>
      <c r="H64" s="260"/>
      <c r="I64" s="14">
        <v>9</v>
      </c>
      <c r="J64" s="122"/>
      <c r="K64" s="123"/>
      <c r="L64" s="124"/>
      <c r="M64" s="125"/>
      <c r="N64" s="404"/>
      <c r="O64" s="404"/>
      <c r="P64" s="404"/>
      <c r="Q64" s="404"/>
    </row>
    <row r="65" spans="1:17" ht="18.75" customHeight="1">
      <c r="A65" s="191"/>
      <c r="B65" s="83"/>
      <c r="C65" s="247"/>
      <c r="D65" s="246"/>
      <c r="E65" s="286"/>
      <c r="F65" s="286"/>
      <c r="G65" s="286"/>
      <c r="H65" s="286"/>
      <c r="I65" s="14">
        <v>10</v>
      </c>
      <c r="J65" s="122"/>
      <c r="K65" s="123"/>
      <c r="L65" s="124"/>
      <c r="M65" s="125"/>
      <c r="N65" s="404"/>
      <c r="O65" s="404"/>
      <c r="P65" s="404"/>
      <c r="Q65" s="404"/>
    </row>
    <row r="66" spans="1:17" ht="18.75" customHeight="1">
      <c r="A66" s="14"/>
      <c r="B66" s="14"/>
      <c r="C66" s="14"/>
      <c r="D66" s="14"/>
      <c r="E66" s="14"/>
      <c r="F66" s="14"/>
      <c r="G66" s="14"/>
      <c r="H66" s="14"/>
      <c r="I66" s="14">
        <v>11</v>
      </c>
      <c r="J66" s="85"/>
      <c r="K66" s="86"/>
      <c r="L66" s="87"/>
      <c r="M66" s="88"/>
      <c r="N66" s="14"/>
      <c r="O66" s="14"/>
      <c r="P66" s="14"/>
      <c r="Q66" s="14"/>
    </row>
    <row r="67" spans="1:17" ht="18.75" customHeight="1">
      <c r="A67" s="14"/>
      <c r="B67" s="14"/>
      <c r="C67" s="14"/>
      <c r="D67" s="14"/>
      <c r="E67" s="14"/>
      <c r="F67" s="14"/>
      <c r="G67" s="14"/>
      <c r="H67" s="14"/>
      <c r="I67" s="14">
        <v>12</v>
      </c>
      <c r="J67" s="85"/>
      <c r="K67" s="86"/>
      <c r="L67" s="87"/>
      <c r="M67" s="88"/>
      <c r="N67" s="107"/>
      <c r="O67" s="107"/>
      <c r="P67" s="14"/>
      <c r="Q67" s="14"/>
    </row>
    <row r="68" spans="1:17" ht="18.75" customHeight="1">
      <c r="A68" s="14"/>
      <c r="B68" s="14"/>
      <c r="C68" s="14"/>
      <c r="D68" s="14"/>
      <c r="E68" s="14"/>
      <c r="F68" s="14"/>
      <c r="G68" s="14"/>
      <c r="H68" s="14"/>
      <c r="I68" s="14">
        <v>13</v>
      </c>
      <c r="J68" s="190"/>
      <c r="K68" s="93"/>
      <c r="L68" s="106"/>
      <c r="M68" s="93"/>
      <c r="N68" s="14"/>
      <c r="O68" s="14"/>
      <c r="P68" s="14"/>
      <c r="Q68" s="14"/>
    </row>
    <row r="69" spans="1:17" ht="18.75" customHeight="1">
      <c r="A69" s="14"/>
      <c r="B69" s="14"/>
      <c r="C69" s="14"/>
      <c r="D69" s="14"/>
      <c r="E69" s="14"/>
      <c r="F69" s="14"/>
      <c r="G69" s="14"/>
      <c r="H69" s="14"/>
      <c r="I69" s="14">
        <v>14</v>
      </c>
      <c r="J69" s="288"/>
      <c r="K69" s="86"/>
      <c r="L69" s="87"/>
      <c r="M69" s="88"/>
      <c r="N69" s="14"/>
      <c r="O69" s="14"/>
      <c r="P69" s="14"/>
      <c r="Q69" s="14"/>
    </row>
    <row r="70" spans="1:17" ht="18.75" customHeight="1">
      <c r="A70" s="14"/>
      <c r="B70" s="14"/>
      <c r="C70" s="14"/>
      <c r="D70" s="14"/>
      <c r="E70" s="14"/>
      <c r="F70" s="14"/>
      <c r="G70" s="14"/>
      <c r="H70" s="14"/>
      <c r="I70" s="14">
        <v>15</v>
      </c>
      <c r="J70" s="368"/>
      <c r="K70" s="314"/>
      <c r="L70" s="247"/>
      <c r="M70" s="246"/>
      <c r="N70" s="14"/>
      <c r="O70" s="14"/>
      <c r="P70" s="14"/>
      <c r="Q70" s="14"/>
    </row>
    <row r="71" spans="1:17" ht="18.75" customHeight="1">
      <c r="A71" s="260"/>
      <c r="B71" s="246"/>
      <c r="C71" s="247"/>
      <c r="D71" s="246"/>
      <c r="E71" s="14"/>
      <c r="F71" s="14"/>
      <c r="G71" s="14"/>
      <c r="H71" s="14"/>
      <c r="I71" s="14">
        <v>16</v>
      </c>
      <c r="J71" s="122"/>
      <c r="K71" s="123"/>
      <c r="L71" s="124"/>
      <c r="M71" s="125"/>
      <c r="N71" s="374"/>
      <c r="O71" s="14"/>
      <c r="P71" s="14"/>
      <c r="Q71" s="14"/>
    </row>
    <row r="72" spans="1:17" ht="18.75" customHeight="1">
      <c r="A72" s="260"/>
      <c r="B72" s="246"/>
      <c r="C72" s="247"/>
      <c r="D72" s="246"/>
      <c r="E72" s="14"/>
      <c r="F72" s="14"/>
      <c r="G72" s="14"/>
      <c r="H72" s="14"/>
      <c r="I72" s="14">
        <v>17</v>
      </c>
      <c r="J72" s="191"/>
      <c r="K72" s="83"/>
      <c r="L72" s="92"/>
      <c r="M72" s="83"/>
      <c r="N72" s="374"/>
      <c r="O72" s="324"/>
      <c r="P72" s="324"/>
      <c r="Q72" s="324"/>
    </row>
    <row r="73" spans="1:17" ht="18.75" customHeight="1">
      <c r="A73" s="260"/>
      <c r="B73" s="246"/>
      <c r="C73" s="247"/>
      <c r="D73" s="246"/>
      <c r="E73" s="347"/>
      <c r="F73" s="347"/>
      <c r="G73" s="347"/>
      <c r="H73" s="347"/>
      <c r="I73" s="347">
        <v>18</v>
      </c>
      <c r="J73" s="122"/>
      <c r="K73" s="123"/>
      <c r="L73" s="124"/>
      <c r="M73" s="125"/>
      <c r="N73" s="374"/>
      <c r="O73" s="326"/>
      <c r="P73" s="326"/>
      <c r="Q73" s="326"/>
    </row>
    <row r="74" spans="1:17" ht="18.75" customHeight="1">
      <c r="A74" s="260"/>
      <c r="B74" s="246"/>
      <c r="C74" s="247"/>
      <c r="D74" s="246"/>
      <c r="E74" s="347"/>
      <c r="F74" s="347"/>
      <c r="G74" s="347"/>
      <c r="H74" s="347"/>
      <c r="I74" s="347">
        <v>19</v>
      </c>
      <c r="J74" s="122"/>
      <c r="K74" s="123"/>
      <c r="L74" s="124"/>
      <c r="M74" s="125"/>
      <c r="N74" s="374"/>
      <c r="O74" s="326"/>
      <c r="P74" s="326"/>
      <c r="Q74" s="326"/>
    </row>
    <row r="75" spans="1:17" ht="18.75" customHeight="1">
      <c r="A75" s="349"/>
      <c r="B75" s="349"/>
      <c r="C75" s="350"/>
      <c r="D75" s="351"/>
      <c r="E75" s="347"/>
      <c r="F75" s="347"/>
      <c r="G75" s="347"/>
      <c r="H75" s="347"/>
      <c r="I75" s="347">
        <v>20</v>
      </c>
      <c r="J75" s="123"/>
      <c r="K75" s="123"/>
      <c r="L75" s="124"/>
      <c r="M75" s="125"/>
      <c r="N75" s="374"/>
      <c r="O75" s="347"/>
      <c r="P75" s="347"/>
      <c r="Q75" s="347"/>
    </row>
    <row r="76" spans="1:17" ht="18.75" customHeight="1">
      <c r="A76" s="365"/>
      <c r="B76" s="365"/>
      <c r="C76" s="366"/>
      <c r="D76" s="365"/>
      <c r="E76" s="46"/>
      <c r="F76" s="46"/>
      <c r="G76" s="46"/>
      <c r="H76" s="46"/>
      <c r="I76" s="46">
        <v>21</v>
      </c>
      <c r="J76" s="363"/>
      <c r="K76" s="364"/>
      <c r="L76" s="366"/>
      <c r="M76" s="365"/>
      <c r="N76" s="46"/>
      <c r="O76" s="46"/>
      <c r="P76" s="46"/>
      <c r="Q76" s="46"/>
    </row>
    <row r="77" spans="1:17" ht="18.75" customHeight="1">
      <c r="A77" s="46"/>
      <c r="B77" s="46"/>
      <c r="C77" s="46"/>
      <c r="D77" s="46"/>
      <c r="E77" s="46"/>
      <c r="F77" s="46"/>
      <c r="G77" s="46"/>
      <c r="H77" s="46"/>
      <c r="I77" s="46">
        <v>22</v>
      </c>
      <c r="J77" s="46"/>
      <c r="K77" s="46"/>
      <c r="L77" s="354"/>
      <c r="M77" s="46"/>
      <c r="N77" s="46"/>
      <c r="O77" s="46"/>
      <c r="P77" s="46"/>
      <c r="Q77" s="46"/>
    </row>
    <row r="78" spans="1:17" ht="18.75" customHeight="1">
      <c r="A78" s="46"/>
      <c r="B78" s="46"/>
      <c r="C78" s="46"/>
      <c r="D78" s="46"/>
      <c r="E78" s="46"/>
      <c r="F78" s="46"/>
      <c r="G78" s="46"/>
      <c r="H78" s="46"/>
      <c r="I78" s="46"/>
      <c r="J78" s="46"/>
      <c r="K78" s="46"/>
      <c r="L78" s="65"/>
      <c r="M78" s="46"/>
      <c r="N78" s="46"/>
      <c r="O78" s="46"/>
      <c r="P78" s="46"/>
      <c r="Q78" s="46"/>
    </row>
    <row r="79" spans="1:17" ht="30" customHeight="1">
      <c r="A79" s="582" t="s">
        <v>138</v>
      </c>
      <c r="B79" s="583"/>
      <c r="C79" s="586"/>
      <c r="D79" s="56">
        <f>SUM(E79:H79)</f>
        <v>0</v>
      </c>
      <c r="E79" s="56">
        <f>SUM(E56:E75)</f>
        <v>0</v>
      </c>
      <c r="F79" s="56">
        <f>SUM(F56:F75)</f>
        <v>0</v>
      </c>
      <c r="G79" s="56">
        <f>SUM(G56:G75)</f>
        <v>0</v>
      </c>
      <c r="H79" s="224">
        <f>SUM(H56:H75)</f>
        <v>0</v>
      </c>
      <c r="I79" s="226"/>
      <c r="J79" s="582" t="s">
        <v>138</v>
      </c>
      <c r="K79" s="583"/>
      <c r="L79" s="583"/>
      <c r="M79" s="56">
        <f>SUM(N79:Q79)</f>
        <v>0</v>
      </c>
      <c r="N79" s="56">
        <f>SUM(N56:N76)</f>
        <v>0</v>
      </c>
      <c r="O79" s="56">
        <f>SUM(O56:O76)</f>
        <v>0</v>
      </c>
      <c r="P79" s="56">
        <f>SUM(P56:P76)</f>
        <v>0</v>
      </c>
      <c r="Q79" s="56">
        <f>SUM(Q56:Q76)</f>
        <v>0</v>
      </c>
    </row>
    <row r="80" spans="1:17" ht="33.75" customHeight="1">
      <c r="A80" s="587" t="s">
        <v>138</v>
      </c>
      <c r="B80" s="587"/>
      <c r="C80" s="587"/>
      <c r="D80" s="597">
        <f>SUM(D26+M26+D52+M52+D79+M79)</f>
        <v>0</v>
      </c>
      <c r="E80" s="110" t="s">
        <v>4</v>
      </c>
      <c r="F80" s="110" t="s">
        <v>8</v>
      </c>
      <c r="G80" s="110" t="s">
        <v>5</v>
      </c>
      <c r="H80" s="225" t="s">
        <v>6</v>
      </c>
      <c r="I80" s="227"/>
      <c r="J80" s="108"/>
      <c r="K80" s="108"/>
      <c r="L80" s="108"/>
      <c r="M80" s="109"/>
      <c r="N80" s="109"/>
      <c r="O80" s="109"/>
      <c r="P80" s="109"/>
      <c r="Q80" s="109"/>
    </row>
    <row r="81" spans="1:9" ht="33.75" customHeight="1">
      <c r="A81" s="587"/>
      <c r="B81" s="587"/>
      <c r="C81" s="587"/>
      <c r="D81" s="598"/>
      <c r="E81" s="110">
        <f>SUM(E26+N26+E52+N52+E79+N79)</f>
        <v>0</v>
      </c>
      <c r="F81" s="110">
        <f>SUM(F26+O26+F52+O52+F79+O79)</f>
        <v>0</v>
      </c>
      <c r="G81" s="110">
        <f>SUM(G26+P26+G52+P52+G79+P79)</f>
        <v>0</v>
      </c>
      <c r="H81" s="225">
        <f>SUM(H26+Q26+H52+Q52+H79+Q79)</f>
        <v>0</v>
      </c>
      <c r="I81" s="227"/>
    </row>
    <row r="82" spans="1:10" ht="30" customHeight="1">
      <c r="A82" s="588" t="s">
        <v>295</v>
      </c>
      <c r="B82" s="589"/>
      <c r="C82" s="589"/>
      <c r="D82" s="590"/>
      <c r="E82" s="110">
        <v>32</v>
      </c>
      <c r="F82" s="110">
        <v>42</v>
      </c>
      <c r="G82" s="110">
        <v>32</v>
      </c>
      <c r="H82" s="225">
        <v>42</v>
      </c>
      <c r="I82" s="227"/>
      <c r="J82" s="381"/>
    </row>
    <row r="83" spans="1:10" ht="37.5" customHeight="1">
      <c r="A83" s="591"/>
      <c r="B83" s="592"/>
      <c r="C83" s="592"/>
      <c r="D83" s="593"/>
      <c r="E83" s="110">
        <f>PRODUCT(E81*E82)</f>
        <v>0</v>
      </c>
      <c r="F83" s="110">
        <f>PRODUCT(F81*F82)</f>
        <v>0</v>
      </c>
      <c r="G83" s="110">
        <f>PRODUCT(G81*G82)</f>
        <v>0</v>
      </c>
      <c r="H83" s="225">
        <f>PRODUCT(H81*H82)</f>
        <v>0</v>
      </c>
      <c r="I83" s="227"/>
      <c r="J83" s="381"/>
    </row>
    <row r="84" spans="1:10" ht="37.5" customHeight="1">
      <c r="A84" s="594"/>
      <c r="B84" s="595"/>
      <c r="C84" s="595"/>
      <c r="D84" s="596"/>
      <c r="E84" s="587">
        <f>SUM(E83:F83)</f>
        <v>0</v>
      </c>
      <c r="F84" s="587"/>
      <c r="G84" s="602">
        <f>SUM(G83:H83)</f>
        <v>0</v>
      </c>
      <c r="H84" s="603"/>
      <c r="I84" s="227"/>
      <c r="J84" s="381"/>
    </row>
    <row r="86" spans="1:11" ht="22.5" customHeight="1">
      <c r="A86" s="380"/>
      <c r="B86" s="380" t="s">
        <v>4</v>
      </c>
      <c r="C86" s="578" t="s">
        <v>8</v>
      </c>
      <c r="D86" s="578"/>
      <c r="E86" s="578"/>
      <c r="F86" s="578" t="s">
        <v>5</v>
      </c>
      <c r="G86" s="578"/>
      <c r="H86" s="578"/>
      <c r="I86" s="578"/>
      <c r="J86" s="380" t="s">
        <v>6</v>
      </c>
      <c r="K86" s="380" t="s">
        <v>137</v>
      </c>
    </row>
    <row r="87" spans="1:11" ht="22.5" customHeight="1">
      <c r="A87" s="380" t="s">
        <v>383</v>
      </c>
      <c r="B87" s="380"/>
      <c r="C87" s="578"/>
      <c r="D87" s="578"/>
      <c r="E87" s="578"/>
      <c r="F87" s="578"/>
      <c r="G87" s="578"/>
      <c r="H87" s="578"/>
      <c r="I87" s="578"/>
      <c r="J87" s="380"/>
      <c r="K87" s="380">
        <f>SUM(B87:J87)</f>
        <v>0</v>
      </c>
    </row>
    <row r="88" spans="1:11" ht="22.5" customHeight="1">
      <c r="A88" s="380" t="s">
        <v>479</v>
      </c>
      <c r="B88" s="380"/>
      <c r="C88" s="578"/>
      <c r="D88" s="578"/>
      <c r="E88" s="578"/>
      <c r="F88" s="578"/>
      <c r="G88" s="578"/>
      <c r="H88" s="578"/>
      <c r="I88" s="578"/>
      <c r="J88" s="380"/>
      <c r="K88" s="380">
        <f>SUM(B88:J88)</f>
        <v>0</v>
      </c>
    </row>
    <row r="89" spans="1:11" ht="22.5" customHeight="1">
      <c r="A89" s="380" t="s">
        <v>480</v>
      </c>
      <c r="B89" s="380"/>
      <c r="C89" s="578"/>
      <c r="D89" s="578"/>
      <c r="E89" s="578"/>
      <c r="F89" s="578"/>
      <c r="G89" s="578"/>
      <c r="H89" s="578"/>
      <c r="I89" s="578"/>
      <c r="J89" s="380"/>
      <c r="K89" s="380">
        <f>SUM(B89:J89)</f>
        <v>0</v>
      </c>
    </row>
    <row r="90" spans="1:11" ht="22.5" customHeight="1">
      <c r="A90" s="380" t="s">
        <v>481</v>
      </c>
      <c r="B90" s="380"/>
      <c r="C90" s="578"/>
      <c r="D90" s="578"/>
      <c r="E90" s="578"/>
      <c r="F90" s="578"/>
      <c r="G90" s="578"/>
      <c r="H90" s="578"/>
      <c r="I90" s="578"/>
      <c r="J90" s="380"/>
      <c r="K90" s="380">
        <f>SUM(B90:J90)</f>
        <v>0</v>
      </c>
    </row>
    <row r="91" spans="1:11" ht="22.5" customHeight="1">
      <c r="A91" s="380" t="s">
        <v>384</v>
      </c>
      <c r="B91" s="380"/>
      <c r="C91" s="578"/>
      <c r="D91" s="578"/>
      <c r="E91" s="578"/>
      <c r="F91" s="578"/>
      <c r="G91" s="578"/>
      <c r="H91" s="578"/>
      <c r="I91" s="578"/>
      <c r="J91" s="380"/>
      <c r="K91" s="380">
        <f>SUM(B91:J91)</f>
        <v>0</v>
      </c>
    </row>
    <row r="92" spans="1:11" ht="22.5" customHeight="1">
      <c r="A92" s="574" t="s">
        <v>137</v>
      </c>
      <c r="B92" s="380">
        <f>SUM(B87:B91)</f>
        <v>0</v>
      </c>
      <c r="C92" s="578">
        <f>SUM(C87:E91)</f>
        <v>0</v>
      </c>
      <c r="D92" s="578"/>
      <c r="E92" s="578"/>
      <c r="F92" s="578">
        <f>SUM(F87:I91)</f>
        <v>0</v>
      </c>
      <c r="G92" s="578"/>
      <c r="H92" s="578"/>
      <c r="I92" s="578"/>
      <c r="J92" s="380">
        <f>SUM(J87:J91)</f>
        <v>0</v>
      </c>
      <c r="K92" s="380">
        <f>SUM(B92:J92)</f>
        <v>0</v>
      </c>
    </row>
    <row r="93" spans="1:11" ht="22.5" customHeight="1">
      <c r="A93" s="575"/>
      <c r="B93" s="380">
        <v>32</v>
      </c>
      <c r="C93" s="578">
        <v>42</v>
      </c>
      <c r="D93" s="578"/>
      <c r="E93" s="578"/>
      <c r="F93" s="578">
        <v>32</v>
      </c>
      <c r="G93" s="578"/>
      <c r="H93" s="578"/>
      <c r="I93" s="578"/>
      <c r="J93" s="380">
        <v>42</v>
      </c>
      <c r="K93" s="380"/>
    </row>
    <row r="94" spans="1:11" ht="22.5" customHeight="1">
      <c r="A94" s="575"/>
      <c r="B94" s="380">
        <f>PRODUCT(B92*B93)</f>
        <v>0</v>
      </c>
      <c r="C94" s="578">
        <f>PRODUCT(C92*C93)</f>
        <v>0</v>
      </c>
      <c r="D94" s="578"/>
      <c r="E94" s="578"/>
      <c r="F94" s="578">
        <f>PRODUCT(F92*F93)</f>
        <v>0</v>
      </c>
      <c r="G94" s="578"/>
      <c r="H94" s="578"/>
      <c r="I94" s="578"/>
      <c r="J94" s="380">
        <f>PRODUCT(J92*J93)</f>
        <v>0</v>
      </c>
      <c r="K94" s="380"/>
    </row>
    <row r="95" spans="1:11" ht="22.5" customHeight="1">
      <c r="A95" s="576"/>
      <c r="B95" s="578">
        <f>SUM(B94:E94)</f>
        <v>0</v>
      </c>
      <c r="C95" s="578"/>
      <c r="D95" s="578"/>
      <c r="E95" s="578"/>
      <c r="F95" s="578">
        <f>SUM(F94:J94)</f>
        <v>0</v>
      </c>
      <c r="G95" s="578"/>
      <c r="H95" s="578"/>
      <c r="I95" s="578"/>
      <c r="J95" s="578"/>
      <c r="K95" s="380"/>
    </row>
    <row r="96" spans="3:9" ht="15">
      <c r="C96" s="577"/>
      <c r="D96" s="577"/>
      <c r="E96" s="577"/>
      <c r="F96" s="577"/>
      <c r="G96" s="577"/>
      <c r="H96" s="577"/>
      <c r="I96" s="577"/>
    </row>
  </sheetData>
  <sheetProtection/>
  <mergeCells count="49">
    <mergeCell ref="E84:F84"/>
    <mergeCell ref="A82:D84"/>
    <mergeCell ref="D80:D81"/>
    <mergeCell ref="N54:Q54"/>
    <mergeCell ref="A80:C81"/>
    <mergeCell ref="A79:C79"/>
    <mergeCell ref="J79:L79"/>
    <mergeCell ref="E54:H54"/>
    <mergeCell ref="G84:H84"/>
    <mergeCell ref="C1:H1"/>
    <mergeCell ref="L1:O1"/>
    <mergeCell ref="P1:Q1"/>
    <mergeCell ref="E2:H2"/>
    <mergeCell ref="N2:Q2"/>
    <mergeCell ref="A26:C26"/>
    <mergeCell ref="J26:L26"/>
    <mergeCell ref="C27:H27"/>
    <mergeCell ref="L27:O27"/>
    <mergeCell ref="P27:Q27"/>
    <mergeCell ref="E28:H28"/>
    <mergeCell ref="N28:Q28"/>
    <mergeCell ref="J52:L52"/>
    <mergeCell ref="C53:H53"/>
    <mergeCell ref="L53:O53"/>
    <mergeCell ref="A52:C52"/>
    <mergeCell ref="P53:Q53"/>
    <mergeCell ref="C86:E86"/>
    <mergeCell ref="F86:I86"/>
    <mergeCell ref="C87:E87"/>
    <mergeCell ref="C88:E88"/>
    <mergeCell ref="C89:E89"/>
    <mergeCell ref="C90:E90"/>
    <mergeCell ref="C91:E91"/>
    <mergeCell ref="F87:I87"/>
    <mergeCell ref="F88:I88"/>
    <mergeCell ref="F89:I89"/>
    <mergeCell ref="F90:I90"/>
    <mergeCell ref="F91:I91"/>
    <mergeCell ref="A92:A95"/>
    <mergeCell ref="F96:I96"/>
    <mergeCell ref="C94:E94"/>
    <mergeCell ref="C96:E96"/>
    <mergeCell ref="B95:E95"/>
    <mergeCell ref="F95:J95"/>
    <mergeCell ref="C92:E92"/>
    <mergeCell ref="F92:I92"/>
    <mergeCell ref="C93:E93"/>
    <mergeCell ref="F93:I93"/>
    <mergeCell ref="F94:I94"/>
  </mergeCells>
  <dataValidations count="3">
    <dataValidation type="list" operator="equal" allowBlank="1" sqref="D17:D20 D71:D76">
      <formula1>"CG,Je,Da,Pro,Hon,Exc"</formula1>
    </dataValidation>
    <dataValidation type="list" operator="equal" allowBlank="1" sqref="E6:E7">
      <formula1>"carabine,pistolet,,"</formula1>
    </dataValidation>
    <dataValidation type="list" operator="equal" allowBlank="1" sqref="D30:D50 D16 M24 M19:M21 M73:M76 M4:M17 D21:D24 M45:M49 D4:D13 M30:M41 M56:M71 D56:D65">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4"/>
  <sheetViews>
    <sheetView zoomScalePageLayoutView="0" workbookViewId="0" topLeftCell="A1">
      <selection activeCell="G32" sqref="G32"/>
    </sheetView>
  </sheetViews>
  <sheetFormatPr defaultColWidth="11.421875" defaultRowHeight="15"/>
  <cols>
    <col min="1" max="1" width="4.28125" style="12" customWidth="1"/>
    <col min="2" max="3" width="18.57421875" style="1" customWidth="1"/>
    <col min="4" max="5" width="8.28125" style="1" customWidth="1"/>
    <col min="6" max="6" width="8.28125" style="69"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08"/>
      <c r="B1" s="609"/>
      <c r="C1" s="612" t="s">
        <v>14</v>
      </c>
      <c r="D1" s="613"/>
      <c r="E1" s="613"/>
      <c r="F1" s="613"/>
      <c r="G1" s="613"/>
      <c r="H1" s="613"/>
      <c r="I1" s="613"/>
      <c r="J1" s="613"/>
      <c r="K1" s="613"/>
      <c r="L1" s="614"/>
    </row>
    <row r="2" spans="1:12" ht="37.5" customHeight="1">
      <c r="A2" s="610"/>
      <c r="B2" s="611"/>
      <c r="C2" s="615" t="s">
        <v>271</v>
      </c>
      <c r="D2" s="615"/>
      <c r="E2" s="348">
        <v>1</v>
      </c>
      <c r="F2" s="517" t="s">
        <v>424</v>
      </c>
      <c r="G2" s="95" t="s">
        <v>121</v>
      </c>
      <c r="H2" s="95" t="s">
        <v>313</v>
      </c>
      <c r="I2" s="615" t="s">
        <v>423</v>
      </c>
      <c r="J2" s="615"/>
      <c r="K2" s="615"/>
      <c r="L2" s="615"/>
    </row>
    <row r="3" spans="1:12" s="11" customFormat="1" ht="18.75">
      <c r="A3" s="607" t="s">
        <v>19</v>
      </c>
      <c r="B3" s="607"/>
      <c r="C3" s="41" t="s">
        <v>20</v>
      </c>
      <c r="D3" s="616" t="s">
        <v>7</v>
      </c>
      <c r="E3" s="617"/>
      <c r="F3" s="70">
        <v>27</v>
      </c>
      <c r="G3" s="41" t="s">
        <v>312</v>
      </c>
      <c r="H3" s="41">
        <v>2021</v>
      </c>
      <c r="I3" s="616" t="s">
        <v>269</v>
      </c>
      <c r="J3" s="618"/>
      <c r="K3" s="618"/>
      <c r="L3" s="617"/>
    </row>
    <row r="4" spans="1:12" s="8" customFormat="1" ht="31.5">
      <c r="A4" s="27"/>
      <c r="B4" s="28" t="s">
        <v>0</v>
      </c>
      <c r="C4" s="28" t="s">
        <v>1</v>
      </c>
      <c r="D4" s="28" t="s">
        <v>2</v>
      </c>
      <c r="E4" s="28" t="s">
        <v>3</v>
      </c>
      <c r="F4" s="28" t="s">
        <v>270</v>
      </c>
      <c r="G4" s="28" t="s">
        <v>123</v>
      </c>
      <c r="H4" s="28" t="s">
        <v>122</v>
      </c>
      <c r="I4" s="619" t="s">
        <v>271</v>
      </c>
      <c r="J4" s="620"/>
      <c r="K4" s="621" t="s">
        <v>12</v>
      </c>
      <c r="L4" s="622"/>
    </row>
    <row r="5" spans="1:12" s="8" customFormat="1" ht="21" customHeight="1">
      <c r="A5" s="297">
        <v>1</v>
      </c>
      <c r="B5" s="191"/>
      <c r="C5" s="314"/>
      <c r="D5" s="247"/>
      <c r="E5" s="246"/>
      <c r="F5" s="329"/>
      <c r="G5" s="328"/>
      <c r="H5" s="328"/>
      <c r="I5" s="328"/>
      <c r="J5" s="327"/>
      <c r="K5" s="604"/>
      <c r="L5" s="605"/>
    </row>
    <row r="6" spans="1:12" ht="21" customHeight="1">
      <c r="A6" s="297">
        <v>2</v>
      </c>
      <c r="B6" s="122"/>
      <c r="C6" s="123"/>
      <c r="D6" s="124"/>
      <c r="E6" s="125"/>
      <c r="F6" s="329"/>
      <c r="G6" s="328"/>
      <c r="H6" s="328"/>
      <c r="I6" s="328"/>
      <c r="J6" s="327"/>
      <c r="K6" s="604"/>
      <c r="L6" s="605"/>
    </row>
    <row r="7" spans="1:12" ht="21" customHeight="1">
      <c r="A7" s="297">
        <v>3</v>
      </c>
      <c r="B7" s="122"/>
      <c r="C7" s="123"/>
      <c r="D7" s="124"/>
      <c r="E7" s="125"/>
      <c r="F7" s="329"/>
      <c r="G7" s="328"/>
      <c r="H7" s="328"/>
      <c r="I7" s="328"/>
      <c r="J7" s="327"/>
      <c r="K7" s="604"/>
      <c r="L7" s="605"/>
    </row>
    <row r="8" spans="1:12" ht="21" customHeight="1">
      <c r="A8" s="39">
        <v>4</v>
      </c>
      <c r="B8" s="256"/>
      <c r="C8" s="257"/>
      <c r="D8" s="258"/>
      <c r="E8" s="259"/>
      <c r="F8" s="329"/>
      <c r="G8" s="307"/>
      <c r="H8" s="307"/>
      <c r="I8" s="307"/>
      <c r="J8" s="307"/>
      <c r="K8" s="623"/>
      <c r="L8" s="623"/>
    </row>
    <row r="9" spans="1:12" ht="21" customHeight="1">
      <c r="A9" s="297">
        <v>5</v>
      </c>
      <c r="B9" s="122"/>
      <c r="C9" s="123"/>
      <c r="D9" s="124"/>
      <c r="E9" s="125"/>
      <c r="F9" s="329"/>
      <c r="G9" s="309"/>
      <c r="H9" s="309"/>
      <c r="I9" s="309"/>
      <c r="J9" s="308"/>
      <c r="K9" s="604"/>
      <c r="L9" s="605"/>
    </row>
    <row r="10" spans="1:12" ht="21" customHeight="1">
      <c r="A10" s="297">
        <v>6</v>
      </c>
      <c r="B10" s="191"/>
      <c r="C10" s="314"/>
      <c r="D10" s="247"/>
      <c r="E10" s="246"/>
      <c r="F10" s="329"/>
      <c r="G10" s="309"/>
      <c r="H10" s="309"/>
      <c r="I10" s="309"/>
      <c r="J10" s="308"/>
      <c r="K10" s="604"/>
      <c r="L10" s="605"/>
    </row>
    <row r="11" spans="1:12" ht="21" customHeight="1">
      <c r="A11" s="297">
        <v>7</v>
      </c>
      <c r="B11" s="191"/>
      <c r="C11" s="83"/>
      <c r="D11" s="247"/>
      <c r="E11" s="246"/>
      <c r="F11" s="329"/>
      <c r="G11" s="309"/>
      <c r="H11" s="309"/>
      <c r="I11" s="309"/>
      <c r="J11" s="308"/>
      <c r="K11" s="604"/>
      <c r="L11" s="605"/>
    </row>
    <row r="12" spans="1:12" ht="21" customHeight="1">
      <c r="A12" s="297">
        <v>8</v>
      </c>
      <c r="B12" s="191"/>
      <c r="C12" s="83"/>
      <c r="D12" s="247"/>
      <c r="E12" s="246"/>
      <c r="F12" s="329"/>
      <c r="G12" s="309"/>
      <c r="H12" s="309"/>
      <c r="I12" s="309"/>
      <c r="J12" s="308"/>
      <c r="K12" s="604"/>
      <c r="L12" s="605"/>
    </row>
    <row r="13" spans="1:12" ht="21" customHeight="1">
      <c r="A13" s="297">
        <v>9</v>
      </c>
      <c r="B13" s="191"/>
      <c r="C13" s="83"/>
      <c r="D13" s="247"/>
      <c r="E13" s="246"/>
      <c r="F13" s="329"/>
      <c r="G13" s="309"/>
      <c r="H13" s="309"/>
      <c r="I13" s="309"/>
      <c r="J13" s="308"/>
      <c r="K13" s="604"/>
      <c r="L13" s="605"/>
    </row>
    <row r="14" spans="1:12" ht="21" customHeight="1">
      <c r="A14" s="297">
        <v>10</v>
      </c>
      <c r="B14" s="191"/>
      <c r="C14" s="83"/>
      <c r="D14" s="124"/>
      <c r="E14" s="125"/>
      <c r="F14" s="329"/>
      <c r="G14" s="309"/>
      <c r="H14" s="309"/>
      <c r="I14" s="309"/>
      <c r="J14" s="308"/>
      <c r="K14" s="604"/>
      <c r="L14" s="605"/>
    </row>
    <row r="15" spans="1:12" ht="21" customHeight="1">
      <c r="A15" s="297">
        <v>11</v>
      </c>
      <c r="B15" s="85"/>
      <c r="C15" s="86"/>
      <c r="D15" s="87"/>
      <c r="E15" s="88"/>
      <c r="F15" s="329"/>
      <c r="G15" s="309"/>
      <c r="H15" s="309"/>
      <c r="I15" s="309"/>
      <c r="J15" s="308"/>
      <c r="K15" s="604"/>
      <c r="L15" s="605"/>
    </row>
    <row r="16" spans="1:12" ht="21" customHeight="1">
      <c r="A16" s="297">
        <v>12</v>
      </c>
      <c r="B16" s="386"/>
      <c r="C16" s="86"/>
      <c r="D16" s="87"/>
      <c r="E16" s="88"/>
      <c r="F16" s="329"/>
      <c r="G16" s="309"/>
      <c r="H16" s="309"/>
      <c r="I16" s="309"/>
      <c r="J16" s="308"/>
      <c r="K16" s="604"/>
      <c r="L16" s="605"/>
    </row>
    <row r="17" spans="1:12" ht="21" customHeight="1">
      <c r="A17" s="297">
        <v>13</v>
      </c>
      <c r="B17" s="86"/>
      <c r="C17" s="86"/>
      <c r="D17" s="87"/>
      <c r="E17" s="88"/>
      <c r="F17" s="329"/>
      <c r="G17" s="309"/>
      <c r="H17" s="309"/>
      <c r="I17" s="309"/>
      <c r="J17" s="308"/>
      <c r="K17" s="604"/>
      <c r="L17" s="605"/>
    </row>
    <row r="18" spans="1:12" ht="21" customHeight="1">
      <c r="A18" s="297">
        <v>14</v>
      </c>
      <c r="B18" s="86"/>
      <c r="C18" s="86"/>
      <c r="D18" s="87"/>
      <c r="E18" s="88"/>
      <c r="F18" s="329"/>
      <c r="G18" s="309"/>
      <c r="H18" s="309"/>
      <c r="I18" s="309"/>
      <c r="J18" s="308"/>
      <c r="K18" s="604"/>
      <c r="L18" s="605"/>
    </row>
    <row r="19" spans="1:12" ht="21" customHeight="1">
      <c r="A19" s="297">
        <v>15</v>
      </c>
      <c r="B19" s="228"/>
      <c r="C19" s="390"/>
      <c r="D19" s="387"/>
      <c r="E19" s="229"/>
      <c r="F19" s="329"/>
      <c r="G19" s="309"/>
      <c r="H19" s="309"/>
      <c r="I19" s="309"/>
      <c r="J19" s="308"/>
      <c r="K19" s="604"/>
      <c r="L19" s="605"/>
    </row>
    <row r="20" spans="1:12" ht="21" customHeight="1">
      <c r="A20" s="297">
        <v>16</v>
      </c>
      <c r="B20" s="191"/>
      <c r="C20" s="314"/>
      <c r="D20" s="247"/>
      <c r="E20" s="229"/>
      <c r="F20" s="329"/>
      <c r="G20" s="309"/>
      <c r="H20" s="309"/>
      <c r="I20" s="309"/>
      <c r="J20" s="308"/>
      <c r="K20" s="604"/>
      <c r="L20" s="605"/>
    </row>
    <row r="21" spans="1:12" ht="21" customHeight="1">
      <c r="A21" s="297">
        <v>17</v>
      </c>
      <c r="B21" s="85"/>
      <c r="C21" s="86"/>
      <c r="D21" s="87"/>
      <c r="E21" s="88"/>
      <c r="F21" s="329"/>
      <c r="G21" s="309"/>
      <c r="H21" s="309"/>
      <c r="I21" s="309"/>
      <c r="J21" s="308"/>
      <c r="K21" s="604"/>
      <c r="L21" s="605"/>
    </row>
    <row r="22" spans="1:12" ht="21" customHeight="1">
      <c r="A22" s="297">
        <v>18</v>
      </c>
      <c r="B22" s="85"/>
      <c r="C22" s="86"/>
      <c r="D22" s="87"/>
      <c r="E22" s="88"/>
      <c r="F22" s="329"/>
      <c r="G22" s="309"/>
      <c r="H22" s="309"/>
      <c r="I22" s="309"/>
      <c r="J22" s="308"/>
      <c r="K22" s="604"/>
      <c r="L22" s="605"/>
    </row>
    <row r="23" spans="1:12" ht="21" customHeight="1">
      <c r="A23" s="297">
        <v>19</v>
      </c>
      <c r="B23" s="85"/>
      <c r="C23" s="86"/>
      <c r="D23" s="87"/>
      <c r="E23" s="88"/>
      <c r="F23" s="329"/>
      <c r="G23" s="309"/>
      <c r="H23" s="309"/>
      <c r="I23" s="309"/>
      <c r="J23" s="308"/>
      <c r="K23" s="604"/>
      <c r="L23" s="605"/>
    </row>
    <row r="24" spans="1:12" ht="21" customHeight="1">
      <c r="A24" s="297">
        <v>20</v>
      </c>
      <c r="B24" s="85"/>
      <c r="C24" s="86"/>
      <c r="D24" s="87"/>
      <c r="E24" s="88"/>
      <c r="F24" s="329"/>
      <c r="G24" s="309"/>
      <c r="H24" s="309"/>
      <c r="I24" s="309"/>
      <c r="J24" s="309"/>
      <c r="K24" s="606"/>
      <c r="L24" s="606"/>
    </row>
  </sheetData>
  <sheetProtection/>
  <mergeCells count="29">
    <mergeCell ref="K11:L11"/>
    <mergeCell ref="K12:L12"/>
    <mergeCell ref="I4:J4"/>
    <mergeCell ref="K4:L4"/>
    <mergeCell ref="K5:L5"/>
    <mergeCell ref="K6:L6"/>
    <mergeCell ref="K7:L7"/>
    <mergeCell ref="K8:L8"/>
    <mergeCell ref="K9:L9"/>
    <mergeCell ref="K10:L10"/>
    <mergeCell ref="A3:B3"/>
    <mergeCell ref="A1:B2"/>
    <mergeCell ref="C1:L1"/>
    <mergeCell ref="I2:L2"/>
    <mergeCell ref="D3:E3"/>
    <mergeCell ref="I3:L3"/>
    <mergeCell ref="C2:D2"/>
    <mergeCell ref="K22:L22"/>
    <mergeCell ref="K23:L23"/>
    <mergeCell ref="K24:L24"/>
    <mergeCell ref="K13:L13"/>
    <mergeCell ref="K14:L14"/>
    <mergeCell ref="K15:L15"/>
    <mergeCell ref="K16:L16"/>
    <mergeCell ref="K17:L17"/>
    <mergeCell ref="K18:L18"/>
    <mergeCell ref="K19:L19"/>
    <mergeCell ref="K20:L20"/>
    <mergeCell ref="K21:L21"/>
  </mergeCells>
  <dataValidations count="1">
    <dataValidation type="list" operator="equal" allowBlank="1" sqref="E5:E14 E1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L24"/>
  <sheetViews>
    <sheetView zoomScalePageLayoutView="0" workbookViewId="0" topLeftCell="A1">
      <selection activeCell="D3" sqref="D3:H3"/>
    </sheetView>
  </sheetViews>
  <sheetFormatPr defaultColWidth="11.421875" defaultRowHeight="15"/>
  <cols>
    <col min="1" max="1" width="4.28125" style="12" customWidth="1"/>
    <col min="2" max="3" width="18.57421875" style="1" customWidth="1"/>
    <col min="4" max="4" width="8.28125" style="66" customWidth="1"/>
    <col min="5" max="5" width="8.28125" style="1" customWidth="1"/>
    <col min="6" max="6" width="8.28125" style="69"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08"/>
      <c r="B1" s="609"/>
      <c r="C1" s="612" t="s">
        <v>14</v>
      </c>
      <c r="D1" s="613"/>
      <c r="E1" s="613"/>
      <c r="F1" s="613"/>
      <c r="G1" s="613"/>
      <c r="H1" s="613"/>
      <c r="I1" s="613"/>
      <c r="J1" s="613"/>
      <c r="K1" s="613"/>
      <c r="L1" s="614"/>
    </row>
    <row r="2" spans="1:12" ht="37.5" customHeight="1">
      <c r="A2" s="610"/>
      <c r="B2" s="611"/>
      <c r="C2" s="615" t="s">
        <v>271</v>
      </c>
      <c r="D2" s="615"/>
      <c r="E2" s="348">
        <v>1</v>
      </c>
      <c r="F2" s="517" t="s">
        <v>424</v>
      </c>
      <c r="G2" s="516" t="s">
        <v>121</v>
      </c>
      <c r="H2" s="516" t="s">
        <v>313</v>
      </c>
      <c r="I2" s="615" t="s">
        <v>423</v>
      </c>
      <c r="J2" s="615"/>
      <c r="K2" s="615"/>
      <c r="L2" s="615"/>
    </row>
    <row r="3" spans="1:12" s="11" customFormat="1" ht="18.75">
      <c r="A3" s="607" t="s">
        <v>318</v>
      </c>
      <c r="B3" s="607"/>
      <c r="C3" s="94" t="s">
        <v>18</v>
      </c>
      <c r="D3" s="616" t="s">
        <v>7</v>
      </c>
      <c r="E3" s="617"/>
      <c r="F3" s="512">
        <v>27</v>
      </c>
      <c r="G3" s="512" t="s">
        <v>312</v>
      </c>
      <c r="H3" s="512">
        <v>2021</v>
      </c>
      <c r="I3" s="616" t="s">
        <v>269</v>
      </c>
      <c r="J3" s="618"/>
      <c r="K3" s="618"/>
      <c r="L3" s="617"/>
    </row>
    <row r="4" spans="1:12" s="11" customFormat="1" ht="31.5">
      <c r="A4" s="27"/>
      <c r="B4" s="28" t="s">
        <v>0</v>
      </c>
      <c r="C4" s="28" t="s">
        <v>1</v>
      </c>
      <c r="D4" s="28" t="s">
        <v>2</v>
      </c>
      <c r="E4" s="28" t="s">
        <v>3</v>
      </c>
      <c r="F4" s="28" t="s">
        <v>270</v>
      </c>
      <c r="G4" s="28" t="s">
        <v>123</v>
      </c>
      <c r="H4" s="28" t="s">
        <v>122</v>
      </c>
      <c r="I4" s="619" t="s">
        <v>271</v>
      </c>
      <c r="J4" s="620"/>
      <c r="K4" s="621" t="s">
        <v>12</v>
      </c>
      <c r="L4" s="622"/>
    </row>
    <row r="5" spans="1:12" s="4" customFormat="1" ht="22.5" customHeight="1">
      <c r="A5" s="39">
        <v>1</v>
      </c>
      <c r="B5" s="122"/>
      <c r="C5" s="123"/>
      <c r="D5" s="124"/>
      <c r="E5" s="125"/>
      <c r="F5" s="329"/>
      <c r="G5" s="107"/>
      <c r="H5" s="377"/>
      <c r="I5" s="107"/>
      <c r="J5" s="327"/>
      <c r="K5" s="604"/>
      <c r="L5" s="605"/>
    </row>
    <row r="6" spans="1:12" s="4" customFormat="1" ht="22.5" customHeight="1">
      <c r="A6" s="39">
        <v>2</v>
      </c>
      <c r="B6" s="122"/>
      <c r="C6" s="123"/>
      <c r="D6" s="124"/>
      <c r="E6" s="125"/>
      <c r="F6" s="329"/>
      <c r="G6" s="107"/>
      <c r="H6" s="377"/>
      <c r="I6" s="107"/>
      <c r="J6" s="327"/>
      <c r="K6" s="604"/>
      <c r="L6" s="605"/>
    </row>
    <row r="7" spans="1:12" ht="22.5" customHeight="1">
      <c r="A7" s="39">
        <v>3</v>
      </c>
      <c r="B7" s="122"/>
      <c r="C7" s="123"/>
      <c r="D7" s="124"/>
      <c r="E7" s="125"/>
      <c r="F7" s="329"/>
      <c r="G7" s="246"/>
      <c r="H7" s="378"/>
      <c r="I7" s="267"/>
      <c r="J7" s="327"/>
      <c r="K7" s="604"/>
      <c r="L7" s="605"/>
    </row>
    <row r="8" spans="1:12" ht="22.5" customHeight="1">
      <c r="A8" s="39">
        <v>4</v>
      </c>
      <c r="B8" s="393"/>
      <c r="C8" s="394"/>
      <c r="D8" s="124"/>
      <c r="E8" s="125"/>
      <c r="F8" s="329"/>
      <c r="G8" s="130"/>
      <c r="H8" s="378"/>
      <c r="I8" s="267"/>
      <c r="J8" s="327"/>
      <c r="K8" s="604"/>
      <c r="L8" s="605"/>
    </row>
    <row r="9" spans="1:12" ht="22.5" customHeight="1">
      <c r="A9" s="39">
        <v>5</v>
      </c>
      <c r="B9" s="394"/>
      <c r="C9" s="394"/>
      <c r="D9" s="124"/>
      <c r="E9" s="125"/>
      <c r="F9" s="329"/>
      <c r="G9" s="374"/>
      <c r="H9" s="376"/>
      <c r="I9" s="328"/>
      <c r="J9" s="327"/>
      <c r="K9" s="604"/>
      <c r="L9" s="605"/>
    </row>
    <row r="10" spans="1:12" ht="22.5" customHeight="1">
      <c r="A10" s="39">
        <v>6</v>
      </c>
      <c r="B10" s="394"/>
      <c r="C10" s="394"/>
      <c r="D10" s="124"/>
      <c r="E10" s="123"/>
      <c r="F10" s="329"/>
      <c r="G10" s="374"/>
      <c r="H10" s="376"/>
      <c r="I10" s="328"/>
      <c r="J10" s="327"/>
      <c r="K10" s="604"/>
      <c r="L10" s="605"/>
    </row>
    <row r="11" spans="1:12" ht="22.5" customHeight="1">
      <c r="A11" s="39">
        <v>7</v>
      </c>
      <c r="B11" s="393"/>
      <c r="C11" s="394"/>
      <c r="D11" s="124"/>
      <c r="E11" s="123"/>
      <c r="F11" s="329"/>
      <c r="G11" s="374"/>
      <c r="H11" s="376"/>
      <c r="I11" s="328"/>
      <c r="J11" s="327"/>
      <c r="K11" s="604"/>
      <c r="L11" s="605"/>
    </row>
    <row r="12" spans="1:12" ht="22.5" customHeight="1">
      <c r="A12" s="39">
        <v>8</v>
      </c>
      <c r="B12" s="393"/>
      <c r="C12" s="394"/>
      <c r="D12" s="124"/>
      <c r="E12" s="125"/>
      <c r="F12" s="329"/>
      <c r="G12" s="374"/>
      <c r="H12" s="376"/>
      <c r="I12" s="328"/>
      <c r="J12" s="327"/>
      <c r="K12" s="604"/>
      <c r="L12" s="605"/>
    </row>
    <row r="13" spans="1:12" ht="22.5" customHeight="1">
      <c r="A13" s="39">
        <v>9</v>
      </c>
      <c r="B13" s="260"/>
      <c r="C13" s="246"/>
      <c r="D13" s="247"/>
      <c r="E13" s="246"/>
      <c r="F13" s="329"/>
      <c r="G13" s="374"/>
      <c r="H13" s="376"/>
      <c r="I13" s="328"/>
      <c r="J13" s="327"/>
      <c r="K13" s="604"/>
      <c r="L13" s="605"/>
    </row>
    <row r="14" spans="1:12" ht="22.5" customHeight="1">
      <c r="A14" s="39">
        <v>10</v>
      </c>
      <c r="B14" s="122"/>
      <c r="C14" s="123"/>
      <c r="D14" s="124"/>
      <c r="E14" s="125"/>
      <c r="F14" s="329"/>
      <c r="G14" s="374"/>
      <c r="H14" s="376"/>
      <c r="I14" s="328"/>
      <c r="J14" s="327"/>
      <c r="K14" s="604"/>
      <c r="L14" s="605"/>
    </row>
    <row r="15" spans="1:12" ht="22.5" customHeight="1">
      <c r="A15" s="39">
        <v>11</v>
      </c>
      <c r="B15" s="122"/>
      <c r="C15" s="123"/>
      <c r="D15" s="124"/>
      <c r="E15" s="125"/>
      <c r="F15" s="329"/>
      <c r="G15" s="374"/>
      <c r="H15" s="376"/>
      <c r="I15" s="328"/>
      <c r="J15" s="327"/>
      <c r="K15" s="604"/>
      <c r="L15" s="605"/>
    </row>
    <row r="16" spans="1:12" ht="22.5" customHeight="1">
      <c r="A16" s="39">
        <v>12</v>
      </c>
      <c r="B16" s="395"/>
      <c r="C16" s="123"/>
      <c r="D16" s="124"/>
      <c r="E16" s="125"/>
      <c r="F16" s="329"/>
      <c r="G16" s="374"/>
      <c r="H16" s="376"/>
      <c r="I16" s="328"/>
      <c r="J16" s="327"/>
      <c r="K16" s="604"/>
      <c r="L16" s="605"/>
    </row>
    <row r="17" spans="1:12" ht="22.5" customHeight="1">
      <c r="A17" s="39">
        <v>13</v>
      </c>
      <c r="B17" s="122"/>
      <c r="C17" s="123"/>
      <c r="D17" s="124"/>
      <c r="E17" s="125"/>
      <c r="F17" s="329"/>
      <c r="G17" s="374"/>
      <c r="H17" s="376"/>
      <c r="I17" s="328"/>
      <c r="J17" s="327"/>
      <c r="K17" s="604"/>
      <c r="L17" s="605"/>
    </row>
    <row r="18" spans="1:12" ht="22.5" customHeight="1">
      <c r="A18" s="39">
        <v>14</v>
      </c>
      <c r="B18" s="122"/>
      <c r="C18" s="123"/>
      <c r="D18" s="124"/>
      <c r="E18" s="125"/>
      <c r="F18" s="329"/>
      <c r="G18" s="245"/>
      <c r="H18" s="379"/>
      <c r="I18" s="245"/>
      <c r="J18" s="327"/>
      <c r="K18" s="604"/>
      <c r="L18" s="605"/>
    </row>
    <row r="19" spans="1:12" ht="22.5" customHeight="1">
      <c r="A19" s="39">
        <v>15</v>
      </c>
      <c r="B19" s="256"/>
      <c r="C19" s="257"/>
      <c r="D19" s="392"/>
      <c r="E19" s="259"/>
      <c r="F19" s="329"/>
      <c r="G19" s="245"/>
      <c r="H19" s="379"/>
      <c r="I19" s="245"/>
      <c r="J19" s="327"/>
      <c r="K19" s="604"/>
      <c r="L19" s="605"/>
    </row>
    <row r="20" spans="1:12" ht="22.5" customHeight="1">
      <c r="A20" s="39">
        <v>16</v>
      </c>
      <c r="B20" s="395"/>
      <c r="C20" s="123"/>
      <c r="D20" s="124"/>
      <c r="E20" s="125"/>
      <c r="F20" s="329"/>
      <c r="G20" s="245"/>
      <c r="H20" s="379"/>
      <c r="I20" s="245"/>
      <c r="J20" s="327"/>
      <c r="K20" s="604"/>
      <c r="L20" s="605"/>
    </row>
    <row r="21" spans="1:12" ht="22.5" customHeight="1">
      <c r="A21" s="39">
        <v>17</v>
      </c>
      <c r="B21" s="395"/>
      <c r="C21" s="123"/>
      <c r="D21" s="124"/>
      <c r="E21" s="125"/>
      <c r="F21" s="329"/>
      <c r="G21" s="374"/>
      <c r="H21" s="376"/>
      <c r="I21" s="328"/>
      <c r="J21" s="327"/>
      <c r="K21" s="604"/>
      <c r="L21" s="605"/>
    </row>
    <row r="22" spans="1:12" ht="22.5" customHeight="1">
      <c r="A22" s="39">
        <v>18</v>
      </c>
      <c r="B22" s="283"/>
      <c r="C22" s="284"/>
      <c r="D22" s="268"/>
      <c r="E22" s="285"/>
      <c r="F22" s="329"/>
      <c r="G22" s="374"/>
      <c r="H22" s="376"/>
      <c r="I22" s="328"/>
      <c r="J22" s="327"/>
      <c r="K22" s="604"/>
      <c r="L22" s="605"/>
    </row>
    <row r="23" spans="1:12" ht="22.5" customHeight="1">
      <c r="A23" s="39">
        <v>19</v>
      </c>
      <c r="B23" s="256"/>
      <c r="C23" s="257"/>
      <c r="D23" s="392"/>
      <c r="E23" s="259"/>
      <c r="F23" s="329"/>
      <c r="G23" s="374"/>
      <c r="H23" s="376"/>
      <c r="I23" s="328"/>
      <c r="J23" s="327"/>
      <c r="K23" s="604"/>
      <c r="L23" s="605"/>
    </row>
    <row r="24" spans="1:12" ht="22.5" customHeight="1">
      <c r="A24" s="39">
        <v>20</v>
      </c>
      <c r="B24" s="256"/>
      <c r="C24" s="257"/>
      <c r="D24" s="392"/>
      <c r="E24" s="259"/>
      <c r="F24" s="329"/>
      <c r="G24" s="374"/>
      <c r="H24" s="375"/>
      <c r="I24" s="298"/>
      <c r="J24" s="298"/>
      <c r="K24" s="623"/>
      <c r="L24" s="623"/>
    </row>
  </sheetData>
  <sheetProtection/>
  <mergeCells count="29">
    <mergeCell ref="K10:L10"/>
    <mergeCell ref="K5:L5"/>
    <mergeCell ref="K6:L6"/>
    <mergeCell ref="K7:L7"/>
    <mergeCell ref="K8:L8"/>
    <mergeCell ref="K9:L9"/>
    <mergeCell ref="I4:J4"/>
    <mergeCell ref="A3:B3"/>
    <mergeCell ref="A1:B2"/>
    <mergeCell ref="C1:L1"/>
    <mergeCell ref="I2:L2"/>
    <mergeCell ref="K4:L4"/>
    <mergeCell ref="D3:E3"/>
    <mergeCell ref="I3:L3"/>
    <mergeCell ref="C2:D2"/>
    <mergeCell ref="K11:L11"/>
    <mergeCell ref="K12:L12"/>
    <mergeCell ref="K13:L13"/>
    <mergeCell ref="K14:L14"/>
    <mergeCell ref="K15:L15"/>
    <mergeCell ref="K16:L16"/>
    <mergeCell ref="K17:L17"/>
    <mergeCell ref="K18:L18"/>
    <mergeCell ref="K24:L24"/>
    <mergeCell ref="K19:L19"/>
    <mergeCell ref="K20:L20"/>
    <mergeCell ref="K21:L21"/>
    <mergeCell ref="K22:L22"/>
    <mergeCell ref="K23:L23"/>
  </mergeCells>
  <dataValidations count="2">
    <dataValidation type="list" operator="equal" allowBlank="1" sqref="E20:E22 E5:E12 E14:E18">
      <formula1>"PF,PG,BF,BG,MF,MG"</formula1>
    </dataValidation>
    <dataValidation type="list" operator="equal" allowBlank="1" sqref="E13">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L25"/>
  <sheetViews>
    <sheetView zoomScalePageLayoutView="0" workbookViewId="0" topLeftCell="A1">
      <selection activeCell="D3" sqref="D3:H3"/>
    </sheetView>
  </sheetViews>
  <sheetFormatPr defaultColWidth="11.421875" defaultRowHeight="15"/>
  <cols>
    <col min="1" max="1" width="4.28125" style="12" customWidth="1"/>
    <col min="2" max="2" width="18.57421875" style="1" customWidth="1"/>
    <col min="3" max="3" width="18.57421875" style="76" customWidth="1"/>
    <col min="4" max="6" width="8.28125" style="76" customWidth="1"/>
    <col min="7" max="7" width="18.57421875" style="76" customWidth="1"/>
    <col min="8" max="8" width="15.7109375" style="76" customWidth="1"/>
    <col min="9" max="9" width="9.28125" style="76" customWidth="1"/>
    <col min="10" max="10" width="5.00390625" style="76" customWidth="1"/>
    <col min="11" max="12" width="14.28125" style="76" customWidth="1"/>
  </cols>
  <sheetData>
    <row r="1" spans="1:12" s="11" customFormat="1" ht="37.5" customHeight="1">
      <c r="A1" s="608"/>
      <c r="B1" s="609"/>
      <c r="C1" s="612" t="s">
        <v>14</v>
      </c>
      <c r="D1" s="613"/>
      <c r="E1" s="613"/>
      <c r="F1" s="613"/>
      <c r="G1" s="613"/>
      <c r="H1" s="613"/>
      <c r="I1" s="613"/>
      <c r="J1" s="613"/>
      <c r="K1" s="613"/>
      <c r="L1" s="614"/>
    </row>
    <row r="2" spans="1:12" ht="37.5" customHeight="1">
      <c r="A2" s="610"/>
      <c r="B2" s="611"/>
      <c r="C2" s="615" t="s">
        <v>271</v>
      </c>
      <c r="D2" s="615"/>
      <c r="E2" s="348">
        <v>1</v>
      </c>
      <c r="F2" s="517" t="s">
        <v>424</v>
      </c>
      <c r="G2" s="516" t="s">
        <v>121</v>
      </c>
      <c r="H2" s="516" t="s">
        <v>313</v>
      </c>
      <c r="I2" s="615" t="s">
        <v>423</v>
      </c>
      <c r="J2" s="615"/>
      <c r="K2" s="615"/>
      <c r="L2" s="615"/>
    </row>
    <row r="3" spans="1:12" ht="15.75">
      <c r="A3" s="607" t="s">
        <v>21</v>
      </c>
      <c r="B3" s="607"/>
      <c r="C3" s="79" t="s">
        <v>344</v>
      </c>
      <c r="D3" s="616" t="s">
        <v>7</v>
      </c>
      <c r="E3" s="617"/>
      <c r="F3" s="512">
        <v>27</v>
      </c>
      <c r="G3" s="512" t="s">
        <v>312</v>
      </c>
      <c r="H3" s="512">
        <v>2021</v>
      </c>
      <c r="I3" s="616" t="s">
        <v>269</v>
      </c>
      <c r="J3" s="618"/>
      <c r="K3" s="618"/>
      <c r="L3" s="617"/>
    </row>
    <row r="4" spans="1:12" ht="31.5">
      <c r="A4" s="27"/>
      <c r="B4" s="28" t="s">
        <v>0</v>
      </c>
      <c r="C4" s="28" t="s">
        <v>1</v>
      </c>
      <c r="D4" s="28" t="s">
        <v>2</v>
      </c>
      <c r="E4" s="28" t="s">
        <v>3</v>
      </c>
      <c r="F4" s="28" t="s">
        <v>270</v>
      </c>
      <c r="G4" s="28" t="s">
        <v>123</v>
      </c>
      <c r="H4" s="28" t="s">
        <v>122</v>
      </c>
      <c r="I4" s="619" t="s">
        <v>271</v>
      </c>
      <c r="J4" s="620"/>
      <c r="K4" s="621" t="s">
        <v>12</v>
      </c>
      <c r="L4" s="622"/>
    </row>
    <row r="5" spans="1:12" ht="21" customHeight="1">
      <c r="A5" s="297">
        <v>1</v>
      </c>
      <c r="B5" s="122"/>
      <c r="C5" s="123"/>
      <c r="D5" s="124"/>
      <c r="E5" s="125"/>
      <c r="F5" s="330"/>
      <c r="G5" s="328"/>
      <c r="H5" s="328"/>
      <c r="I5" s="328"/>
      <c r="J5" s="327"/>
      <c r="K5" s="604"/>
      <c r="L5" s="605"/>
    </row>
    <row r="6" spans="1:12" ht="21" customHeight="1">
      <c r="A6" s="297">
        <v>2</v>
      </c>
      <c r="B6" s="395"/>
      <c r="C6" s="123"/>
      <c r="D6" s="124"/>
      <c r="E6" s="125"/>
      <c r="F6" s="330"/>
      <c r="G6" s="328"/>
      <c r="H6" s="328"/>
      <c r="I6" s="328"/>
      <c r="J6" s="327"/>
      <c r="K6" s="604"/>
      <c r="L6" s="605"/>
    </row>
    <row r="7" spans="1:12" ht="21" customHeight="1">
      <c r="A7" s="297">
        <v>3</v>
      </c>
      <c r="B7" s="395"/>
      <c r="C7" s="123"/>
      <c r="D7" s="124"/>
      <c r="E7" s="125"/>
      <c r="F7" s="330"/>
      <c r="G7" s="328"/>
      <c r="H7" s="328"/>
      <c r="I7" s="328"/>
      <c r="J7" s="327"/>
      <c r="K7" s="604"/>
      <c r="L7" s="605"/>
    </row>
    <row r="8" spans="1:12" ht="21" customHeight="1">
      <c r="A8" s="297">
        <v>4</v>
      </c>
      <c r="B8" s="122"/>
      <c r="C8" s="123"/>
      <c r="D8" s="124"/>
      <c r="E8" s="125"/>
      <c r="F8" s="330"/>
      <c r="G8" s="328"/>
      <c r="H8" s="328"/>
      <c r="I8" s="328"/>
      <c r="J8" s="327"/>
      <c r="K8" s="604"/>
      <c r="L8" s="605"/>
    </row>
    <row r="9" spans="1:12" ht="21" customHeight="1">
      <c r="A9" s="297">
        <v>5</v>
      </c>
      <c r="B9" s="122"/>
      <c r="C9" s="123"/>
      <c r="D9" s="124"/>
      <c r="E9" s="125"/>
      <c r="F9" s="330"/>
      <c r="G9" s="328"/>
      <c r="H9" s="328"/>
      <c r="I9" s="328"/>
      <c r="J9" s="327"/>
      <c r="K9" s="604"/>
      <c r="L9" s="605"/>
    </row>
    <row r="10" spans="1:12" ht="21" customHeight="1">
      <c r="A10" s="297">
        <v>6</v>
      </c>
      <c r="B10" s="122"/>
      <c r="C10" s="123"/>
      <c r="D10" s="124"/>
      <c r="E10" s="125"/>
      <c r="F10" s="330"/>
      <c r="G10" s="328"/>
      <c r="H10" s="328"/>
      <c r="I10" s="328"/>
      <c r="J10" s="327"/>
      <c r="K10" s="604"/>
      <c r="L10" s="605"/>
    </row>
    <row r="11" spans="1:12" ht="21" customHeight="1">
      <c r="A11" s="297">
        <v>7</v>
      </c>
      <c r="B11" s="123"/>
      <c r="C11" s="123"/>
      <c r="D11" s="124"/>
      <c r="E11" s="125"/>
      <c r="F11" s="330"/>
      <c r="G11" s="328"/>
      <c r="H11" s="328"/>
      <c r="I11" s="328"/>
      <c r="J11" s="327"/>
      <c r="K11" s="604"/>
      <c r="L11" s="605"/>
    </row>
    <row r="12" spans="1:12" ht="21" customHeight="1">
      <c r="A12" s="297">
        <v>8</v>
      </c>
      <c r="B12" s="122"/>
      <c r="C12" s="123"/>
      <c r="D12" s="124"/>
      <c r="E12" s="125"/>
      <c r="F12" s="330"/>
      <c r="G12" s="328"/>
      <c r="H12" s="328"/>
      <c r="I12" s="328"/>
      <c r="J12" s="327"/>
      <c r="K12" s="604"/>
      <c r="L12" s="605"/>
    </row>
    <row r="13" spans="1:12" ht="21" customHeight="1">
      <c r="A13" s="297">
        <v>9</v>
      </c>
      <c r="B13" s="122"/>
      <c r="C13" s="123"/>
      <c r="D13" s="124"/>
      <c r="E13" s="125"/>
      <c r="F13" s="330"/>
      <c r="G13" s="328"/>
      <c r="H13" s="328"/>
      <c r="I13" s="328"/>
      <c r="J13" s="327"/>
      <c r="K13" s="604"/>
      <c r="L13" s="605"/>
    </row>
    <row r="14" spans="1:12" ht="21" customHeight="1">
      <c r="A14" s="297">
        <v>10</v>
      </c>
      <c r="B14" s="122"/>
      <c r="C14" s="123"/>
      <c r="D14" s="124"/>
      <c r="E14" s="125"/>
      <c r="F14" s="330"/>
      <c r="G14" s="328"/>
      <c r="H14" s="328"/>
      <c r="I14" s="328"/>
      <c r="J14" s="327"/>
      <c r="K14" s="604"/>
      <c r="L14" s="605"/>
    </row>
    <row r="15" spans="1:12" ht="21" customHeight="1">
      <c r="A15" s="297">
        <v>11</v>
      </c>
      <c r="B15" s="86"/>
      <c r="C15" s="86"/>
      <c r="D15" s="87"/>
      <c r="E15" s="88"/>
      <c r="F15" s="330"/>
      <c r="G15" s="328"/>
      <c r="H15" s="328"/>
      <c r="I15" s="328"/>
      <c r="J15" s="327"/>
      <c r="K15" s="604"/>
      <c r="L15" s="605"/>
    </row>
    <row r="16" spans="1:12" ht="21" customHeight="1">
      <c r="A16" s="297">
        <v>12</v>
      </c>
      <c r="B16" s="191"/>
      <c r="C16" s="314"/>
      <c r="D16" s="247"/>
      <c r="E16" s="246"/>
      <c r="F16" s="330"/>
      <c r="G16" s="78"/>
      <c r="H16" s="78"/>
      <c r="I16" s="78"/>
      <c r="J16" s="77"/>
      <c r="K16" s="604"/>
      <c r="L16" s="605"/>
    </row>
    <row r="17" spans="1:12" ht="21" customHeight="1">
      <c r="A17" s="297">
        <v>13</v>
      </c>
      <c r="B17" s="85"/>
      <c r="C17" s="86"/>
      <c r="D17" s="87"/>
      <c r="E17" s="88"/>
      <c r="F17" s="330"/>
      <c r="G17" s="307"/>
      <c r="H17" s="307"/>
      <c r="I17" s="307"/>
      <c r="J17" s="306"/>
      <c r="K17" s="604"/>
      <c r="L17" s="605"/>
    </row>
    <row r="18" spans="1:12" ht="21" customHeight="1">
      <c r="A18" s="297">
        <v>14</v>
      </c>
      <c r="B18" s="86"/>
      <c r="C18" s="86"/>
      <c r="D18" s="87"/>
      <c r="E18" s="88"/>
      <c r="F18" s="330"/>
      <c r="G18" s="307"/>
      <c r="H18" s="307"/>
      <c r="I18" s="307"/>
      <c r="J18" s="306"/>
      <c r="K18" s="604"/>
      <c r="L18" s="605"/>
    </row>
    <row r="19" spans="1:12" ht="21" customHeight="1">
      <c r="A19" s="297">
        <v>15</v>
      </c>
      <c r="B19" s="85"/>
      <c r="C19" s="86"/>
      <c r="D19" s="87"/>
      <c r="E19" s="88"/>
      <c r="F19" s="330"/>
      <c r="G19" s="307"/>
      <c r="H19" s="307"/>
      <c r="I19" s="307"/>
      <c r="J19" s="306"/>
      <c r="K19" s="604"/>
      <c r="L19" s="605"/>
    </row>
    <row r="20" spans="1:12" ht="21" customHeight="1">
      <c r="A20" s="297">
        <v>16</v>
      </c>
      <c r="B20" s="85"/>
      <c r="C20" s="86"/>
      <c r="D20" s="87"/>
      <c r="E20" s="88"/>
      <c r="F20" s="330"/>
      <c r="G20" s="307"/>
      <c r="H20" s="307"/>
      <c r="I20" s="307"/>
      <c r="J20" s="306"/>
      <c r="K20" s="604"/>
      <c r="L20" s="605"/>
    </row>
    <row r="21" spans="1:12" ht="21" customHeight="1">
      <c r="A21" s="297">
        <v>17</v>
      </c>
      <c r="B21" s="85"/>
      <c r="C21" s="86"/>
      <c r="D21" s="87"/>
      <c r="E21" s="88"/>
      <c r="F21" s="330"/>
      <c r="G21" s="307"/>
      <c r="H21" s="307"/>
      <c r="I21" s="307"/>
      <c r="J21" s="306"/>
      <c r="K21" s="604"/>
      <c r="L21" s="605"/>
    </row>
    <row r="22" spans="1:12" ht="21" customHeight="1">
      <c r="A22" s="297">
        <v>18</v>
      </c>
      <c r="B22" s="85"/>
      <c r="C22" s="86"/>
      <c r="D22" s="87"/>
      <c r="E22" s="88"/>
      <c r="F22" s="330"/>
      <c r="G22" s="298"/>
      <c r="H22" s="298"/>
      <c r="I22" s="298"/>
      <c r="J22" s="299"/>
      <c r="K22" s="624"/>
      <c r="L22" s="625"/>
    </row>
    <row r="23" spans="1:12" ht="21" customHeight="1">
      <c r="A23" s="297">
        <v>19</v>
      </c>
      <c r="B23" s="85"/>
      <c r="C23" s="86"/>
      <c r="D23" s="87"/>
      <c r="E23" s="88"/>
      <c r="F23" s="330"/>
      <c r="G23" s="298"/>
      <c r="H23" s="298"/>
      <c r="I23" s="298"/>
      <c r="J23" s="299"/>
      <c r="K23" s="604"/>
      <c r="L23" s="605"/>
    </row>
    <row r="24" spans="1:12" ht="21" customHeight="1">
      <c r="A24" s="297">
        <v>20</v>
      </c>
      <c r="B24" s="122"/>
      <c r="C24" s="123"/>
      <c r="D24" s="124"/>
      <c r="E24" s="123"/>
      <c r="F24" s="329"/>
      <c r="G24" s="328"/>
      <c r="H24" s="328"/>
      <c r="I24" s="328"/>
      <c r="J24" s="328"/>
      <c r="K24" s="606"/>
      <c r="L24" s="606"/>
    </row>
    <row r="25" ht="15">
      <c r="A25" s="332"/>
    </row>
  </sheetData>
  <sheetProtection/>
  <mergeCells count="29">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 ref="K11:L11"/>
    <mergeCell ref="K12:L12"/>
    <mergeCell ref="K13:L13"/>
    <mergeCell ref="K14:L14"/>
    <mergeCell ref="K15:L15"/>
    <mergeCell ref="K21:L21"/>
    <mergeCell ref="K22:L22"/>
    <mergeCell ref="K23:L23"/>
    <mergeCell ref="K24:L24"/>
    <mergeCell ref="K16:L16"/>
    <mergeCell ref="K17:L17"/>
    <mergeCell ref="K18:L18"/>
    <mergeCell ref="K19:L19"/>
    <mergeCell ref="K20:L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L24"/>
  <sheetViews>
    <sheetView zoomScalePageLayoutView="0" workbookViewId="0" topLeftCell="A1">
      <selection activeCell="D3" sqref="D3:H3"/>
    </sheetView>
  </sheetViews>
  <sheetFormatPr defaultColWidth="11.421875" defaultRowHeight="15"/>
  <cols>
    <col min="1" max="1" width="4.28125" style="12" customWidth="1"/>
    <col min="2" max="3" width="18.57421875" style="1" customWidth="1"/>
    <col min="4" max="4" width="8.28125" style="66" customWidth="1"/>
    <col min="5" max="5" width="8.28125" style="69" customWidth="1"/>
    <col min="6"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08"/>
      <c r="B1" s="609"/>
      <c r="C1" s="612" t="s">
        <v>14</v>
      </c>
      <c r="D1" s="613"/>
      <c r="E1" s="613"/>
      <c r="F1" s="613"/>
      <c r="G1" s="613"/>
      <c r="H1" s="613"/>
      <c r="I1" s="613"/>
      <c r="J1" s="613"/>
      <c r="K1" s="613"/>
      <c r="L1" s="614"/>
    </row>
    <row r="2" spans="1:12" ht="37.5" customHeight="1">
      <c r="A2" s="610"/>
      <c r="B2" s="611"/>
      <c r="C2" s="615" t="s">
        <v>271</v>
      </c>
      <c r="D2" s="615"/>
      <c r="E2" s="348">
        <v>1</v>
      </c>
      <c r="F2" s="517" t="s">
        <v>424</v>
      </c>
      <c r="G2" s="516" t="s">
        <v>121</v>
      </c>
      <c r="H2" s="516" t="s">
        <v>313</v>
      </c>
      <c r="I2" s="615" t="s">
        <v>423</v>
      </c>
      <c r="J2" s="615"/>
      <c r="K2" s="615"/>
      <c r="L2" s="615"/>
    </row>
    <row r="3" spans="1:12" ht="15.75">
      <c r="A3" s="607" t="s">
        <v>23</v>
      </c>
      <c r="B3" s="607"/>
      <c r="C3" s="94" t="s">
        <v>345</v>
      </c>
      <c r="D3" s="616" t="s">
        <v>7</v>
      </c>
      <c r="E3" s="617"/>
      <c r="F3" s="512">
        <v>27</v>
      </c>
      <c r="G3" s="512" t="s">
        <v>312</v>
      </c>
      <c r="H3" s="512">
        <v>2021</v>
      </c>
      <c r="I3" s="616" t="s">
        <v>269</v>
      </c>
      <c r="J3" s="618"/>
      <c r="K3" s="618"/>
      <c r="L3" s="617"/>
    </row>
    <row r="4" spans="1:12" ht="31.5">
      <c r="A4" s="27"/>
      <c r="B4" s="28" t="s">
        <v>0</v>
      </c>
      <c r="C4" s="28" t="s">
        <v>1</v>
      </c>
      <c r="D4" s="28" t="s">
        <v>2</v>
      </c>
      <c r="E4" s="28" t="s">
        <v>3</v>
      </c>
      <c r="F4" s="28" t="s">
        <v>270</v>
      </c>
      <c r="G4" s="28" t="s">
        <v>123</v>
      </c>
      <c r="H4" s="28" t="s">
        <v>122</v>
      </c>
      <c r="I4" s="619" t="s">
        <v>271</v>
      </c>
      <c r="J4" s="620"/>
      <c r="K4" s="621" t="s">
        <v>12</v>
      </c>
      <c r="L4" s="622"/>
    </row>
    <row r="5" spans="1:12" ht="22.5" customHeight="1">
      <c r="A5" s="297">
        <v>1</v>
      </c>
      <c r="B5" s="296"/>
      <c r="C5" s="270"/>
      <c r="D5" s="87"/>
      <c r="E5" s="88"/>
      <c r="F5" s="329"/>
      <c r="G5" s="333"/>
      <c r="H5" s="328"/>
      <c r="I5" s="328"/>
      <c r="J5" s="327"/>
      <c r="K5" s="604"/>
      <c r="L5" s="605"/>
    </row>
    <row r="6" spans="1:12" ht="22.5" customHeight="1">
      <c r="A6" s="297">
        <v>2</v>
      </c>
      <c r="B6" s="85"/>
      <c r="C6" s="86"/>
      <c r="D6" s="87"/>
      <c r="E6" s="88"/>
      <c r="F6" s="329"/>
      <c r="G6" s="310"/>
      <c r="H6" s="328"/>
      <c r="I6" s="328"/>
      <c r="J6" s="327"/>
      <c r="K6" s="604"/>
      <c r="L6" s="605"/>
    </row>
    <row r="7" spans="1:12" ht="22.5" customHeight="1">
      <c r="A7" s="297">
        <v>3</v>
      </c>
      <c r="B7" s="85"/>
      <c r="C7" s="86"/>
      <c r="D7" s="87"/>
      <c r="E7" s="88"/>
      <c r="F7" s="329"/>
      <c r="G7" s="333"/>
      <c r="H7" s="328"/>
      <c r="I7" s="328"/>
      <c r="J7" s="327"/>
      <c r="K7" s="604"/>
      <c r="L7" s="605"/>
    </row>
    <row r="8" spans="1:12" ht="22.5" customHeight="1">
      <c r="A8" s="297">
        <v>4</v>
      </c>
      <c r="B8" s="85"/>
      <c r="C8" s="86"/>
      <c r="D8" s="87"/>
      <c r="E8" s="88"/>
      <c r="F8" s="329"/>
      <c r="G8" s="68"/>
      <c r="H8" s="328"/>
      <c r="I8" s="328"/>
      <c r="J8" s="327"/>
      <c r="K8" s="604"/>
      <c r="L8" s="605"/>
    </row>
    <row r="9" spans="1:12" ht="22.5" customHeight="1">
      <c r="A9" s="297">
        <v>5</v>
      </c>
      <c r="B9" s="85"/>
      <c r="C9" s="86"/>
      <c r="D9" s="87"/>
      <c r="E9" s="88"/>
      <c r="F9" s="329"/>
      <c r="G9" s="68"/>
      <c r="H9" s="328"/>
      <c r="I9" s="328"/>
      <c r="J9" s="327"/>
      <c r="K9" s="604"/>
      <c r="L9" s="605"/>
    </row>
    <row r="10" spans="1:12" ht="22.5" customHeight="1">
      <c r="A10" s="297">
        <v>6</v>
      </c>
      <c r="B10" s="85"/>
      <c r="C10" s="86"/>
      <c r="D10" s="87"/>
      <c r="E10" s="88"/>
      <c r="F10" s="329"/>
      <c r="G10" s="68"/>
      <c r="H10" s="328"/>
      <c r="I10" s="328"/>
      <c r="J10" s="327"/>
      <c r="K10" s="604"/>
      <c r="L10" s="605"/>
    </row>
    <row r="11" spans="1:12" ht="22.5" customHeight="1">
      <c r="A11" s="297">
        <v>7</v>
      </c>
      <c r="B11" s="251"/>
      <c r="C11" s="252"/>
      <c r="D11" s="204"/>
      <c r="E11" s="254"/>
      <c r="F11" s="329"/>
      <c r="G11" s="68"/>
      <c r="H11" s="328"/>
      <c r="I11" s="328"/>
      <c r="J11" s="327"/>
      <c r="K11" s="604"/>
      <c r="L11" s="605"/>
    </row>
    <row r="12" spans="1:12" ht="22.5" customHeight="1">
      <c r="A12" s="297">
        <v>8</v>
      </c>
      <c r="B12" s="251"/>
      <c r="C12" s="252"/>
      <c r="D12" s="204"/>
      <c r="E12" s="254"/>
      <c r="F12" s="329"/>
      <c r="G12" s="68"/>
      <c r="H12" s="328"/>
      <c r="I12" s="328"/>
      <c r="J12" s="327"/>
      <c r="K12" s="604"/>
      <c r="L12" s="605"/>
    </row>
    <row r="13" spans="1:12" ht="22.5" customHeight="1">
      <c r="A13" s="297">
        <v>9</v>
      </c>
      <c r="B13" s="256"/>
      <c r="C13" s="257"/>
      <c r="D13" s="204"/>
      <c r="E13" s="259"/>
      <c r="F13" s="329"/>
      <c r="G13" s="68"/>
      <c r="H13" s="328"/>
      <c r="I13" s="328"/>
      <c r="J13" s="327"/>
      <c r="K13" s="604"/>
      <c r="L13" s="605"/>
    </row>
    <row r="14" spans="1:12" ht="22.5" customHeight="1">
      <c r="A14" s="297">
        <v>10</v>
      </c>
      <c r="B14" s="288"/>
      <c r="C14" s="86"/>
      <c r="D14" s="87"/>
      <c r="E14" s="88"/>
      <c r="F14" s="329"/>
      <c r="G14" s="68"/>
      <c r="H14" s="328"/>
      <c r="I14" s="328"/>
      <c r="J14" s="327"/>
      <c r="K14" s="604"/>
      <c r="L14" s="605"/>
    </row>
    <row r="15" spans="1:12" ht="22.5" customHeight="1">
      <c r="A15" s="297">
        <v>11</v>
      </c>
      <c r="B15" s="85"/>
      <c r="C15" s="86"/>
      <c r="D15" s="87"/>
      <c r="E15" s="88"/>
      <c r="F15" s="329"/>
      <c r="G15" s="68"/>
      <c r="H15" s="328"/>
      <c r="I15" s="328"/>
      <c r="J15" s="327"/>
      <c r="K15" s="604"/>
      <c r="L15" s="605"/>
    </row>
    <row r="16" spans="1:12" ht="22.5" customHeight="1">
      <c r="A16" s="297">
        <v>12</v>
      </c>
      <c r="B16" s="85"/>
      <c r="C16" s="86"/>
      <c r="D16" s="87"/>
      <c r="E16" s="88"/>
      <c r="F16" s="329"/>
      <c r="G16" s="68"/>
      <c r="H16" s="328"/>
      <c r="I16" s="328"/>
      <c r="J16" s="327"/>
      <c r="K16" s="604"/>
      <c r="L16" s="605"/>
    </row>
    <row r="17" spans="1:12" ht="22.5" customHeight="1">
      <c r="A17" s="297">
        <v>13</v>
      </c>
      <c r="B17" s="251"/>
      <c r="C17" s="252"/>
      <c r="D17" s="204"/>
      <c r="E17" s="254"/>
      <c r="F17" s="329"/>
      <c r="G17" s="68"/>
      <c r="H17" s="328"/>
      <c r="I17" s="328"/>
      <c r="J17" s="327"/>
      <c r="K17" s="604"/>
      <c r="L17" s="605"/>
    </row>
    <row r="18" spans="1:12" ht="22.5" customHeight="1">
      <c r="A18" s="297">
        <v>14</v>
      </c>
      <c r="B18" s="202"/>
      <c r="C18" s="203"/>
      <c r="D18" s="204"/>
      <c r="E18" s="205"/>
      <c r="F18" s="329"/>
      <c r="G18" s="68"/>
      <c r="H18" s="328"/>
      <c r="I18" s="328"/>
      <c r="J18" s="327"/>
      <c r="K18" s="604"/>
      <c r="L18" s="605"/>
    </row>
    <row r="19" spans="1:12" ht="22.5" customHeight="1">
      <c r="A19" s="297">
        <v>15</v>
      </c>
      <c r="B19" s="251"/>
      <c r="C19" s="252"/>
      <c r="D19" s="204"/>
      <c r="E19" s="254"/>
      <c r="F19" s="329"/>
      <c r="G19" s="68"/>
      <c r="H19" s="328"/>
      <c r="I19" s="328"/>
      <c r="J19" s="327"/>
      <c r="K19" s="604"/>
      <c r="L19" s="605"/>
    </row>
    <row r="20" spans="1:12" ht="22.5" customHeight="1">
      <c r="A20" s="297">
        <v>16</v>
      </c>
      <c r="B20" s="85"/>
      <c r="C20" s="86"/>
      <c r="D20" s="87"/>
      <c r="E20" s="88"/>
      <c r="F20" s="329"/>
      <c r="G20" s="68"/>
      <c r="H20" s="328"/>
      <c r="I20" s="328"/>
      <c r="J20" s="327"/>
      <c r="K20" s="604"/>
      <c r="L20" s="605"/>
    </row>
    <row r="21" spans="1:12" ht="22.5" customHeight="1">
      <c r="A21" s="297">
        <v>17</v>
      </c>
      <c r="B21" s="85"/>
      <c r="C21" s="86"/>
      <c r="D21" s="87"/>
      <c r="E21" s="88"/>
      <c r="F21" s="329"/>
      <c r="G21" s="68"/>
      <c r="H21" s="328"/>
      <c r="I21" s="328"/>
      <c r="J21" s="327"/>
      <c r="K21" s="604"/>
      <c r="L21" s="605"/>
    </row>
    <row r="22" spans="1:12" ht="22.5" customHeight="1">
      <c r="A22" s="39">
        <v>18</v>
      </c>
      <c r="B22" s="86"/>
      <c r="C22" s="86"/>
      <c r="D22" s="87"/>
      <c r="E22" s="88"/>
      <c r="F22" s="329"/>
      <c r="G22" s="67"/>
      <c r="H22" s="38"/>
      <c r="I22" s="38"/>
      <c r="J22" s="45"/>
      <c r="K22" s="604"/>
      <c r="L22" s="605"/>
    </row>
    <row r="23" spans="1:12" ht="22.5" customHeight="1">
      <c r="A23" s="297">
        <v>19</v>
      </c>
      <c r="B23" s="85"/>
      <c r="C23" s="86"/>
      <c r="D23" s="87"/>
      <c r="E23" s="88"/>
      <c r="F23" s="329"/>
      <c r="G23" s="328"/>
      <c r="H23" s="328"/>
      <c r="I23" s="328"/>
      <c r="J23" s="327"/>
      <c r="K23" s="604"/>
      <c r="L23" s="605"/>
    </row>
    <row r="24" spans="1:12" ht="22.5" customHeight="1">
      <c r="A24" s="39">
        <v>20</v>
      </c>
      <c r="B24" s="85"/>
      <c r="C24" s="86"/>
      <c r="D24" s="87"/>
      <c r="E24" s="88"/>
      <c r="F24" s="311"/>
      <c r="G24" s="298"/>
      <c r="H24" s="298"/>
      <c r="I24" s="298"/>
      <c r="J24" s="298"/>
      <c r="K24" s="606"/>
      <c r="L24" s="606"/>
    </row>
  </sheetData>
  <sheetProtection/>
  <mergeCells count="29">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 ref="K11:L11"/>
    <mergeCell ref="K12:L12"/>
    <mergeCell ref="K13:L13"/>
    <mergeCell ref="K14:L14"/>
    <mergeCell ref="K15:L15"/>
    <mergeCell ref="K21:L21"/>
    <mergeCell ref="K22:L22"/>
    <mergeCell ref="K23:L23"/>
    <mergeCell ref="K24:L24"/>
    <mergeCell ref="K16:L16"/>
    <mergeCell ref="K17:L17"/>
    <mergeCell ref="K18:L18"/>
    <mergeCell ref="K19:L19"/>
    <mergeCell ref="K20:L20"/>
  </mergeCells>
  <dataValidations count="1">
    <dataValidation type="list" operator="equal" allowBlank="1" sqref="E5:E10 E20:E24 E14:E16">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L24"/>
  <sheetViews>
    <sheetView zoomScalePageLayoutView="0" workbookViewId="0" topLeftCell="A16">
      <selection activeCell="D3" sqref="D3:H3"/>
    </sheetView>
  </sheetViews>
  <sheetFormatPr defaultColWidth="11.421875" defaultRowHeight="15"/>
  <cols>
    <col min="1" max="1" width="4.28125" style="12" customWidth="1"/>
    <col min="2" max="3" width="18.57421875" style="1" customWidth="1"/>
    <col min="4" max="5" width="8.28125" style="1" customWidth="1"/>
    <col min="6" max="6" width="8.28125" style="69"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08"/>
      <c r="B1" s="609"/>
      <c r="C1" s="612" t="s">
        <v>14</v>
      </c>
      <c r="D1" s="613"/>
      <c r="E1" s="613"/>
      <c r="F1" s="613"/>
      <c r="G1" s="613"/>
      <c r="H1" s="613"/>
      <c r="I1" s="613"/>
      <c r="J1" s="613"/>
      <c r="K1" s="613"/>
      <c r="L1" s="614"/>
    </row>
    <row r="2" spans="1:12" ht="37.5" customHeight="1">
      <c r="A2" s="610"/>
      <c r="B2" s="611"/>
      <c r="C2" s="615" t="s">
        <v>271</v>
      </c>
      <c r="D2" s="615"/>
      <c r="E2" s="348">
        <v>1</v>
      </c>
      <c r="F2" s="517" t="s">
        <v>424</v>
      </c>
      <c r="G2" s="516" t="s">
        <v>121</v>
      </c>
      <c r="H2" s="516" t="s">
        <v>313</v>
      </c>
      <c r="I2" s="615" t="s">
        <v>423</v>
      </c>
      <c r="J2" s="615"/>
      <c r="K2" s="615"/>
      <c r="L2" s="615"/>
    </row>
    <row r="3" spans="1:12" ht="15.75">
      <c r="A3" s="607" t="s">
        <v>25</v>
      </c>
      <c r="B3" s="607"/>
      <c r="C3" s="94" t="s">
        <v>346</v>
      </c>
      <c r="D3" s="616" t="s">
        <v>7</v>
      </c>
      <c r="E3" s="617"/>
      <c r="F3" s="512">
        <v>27</v>
      </c>
      <c r="G3" s="512" t="s">
        <v>312</v>
      </c>
      <c r="H3" s="512">
        <v>2021</v>
      </c>
      <c r="I3" s="616" t="s">
        <v>269</v>
      </c>
      <c r="J3" s="618"/>
      <c r="K3" s="618"/>
      <c r="L3" s="617"/>
    </row>
    <row r="4" spans="1:12" ht="31.5">
      <c r="A4" s="27"/>
      <c r="B4" s="28" t="s">
        <v>0</v>
      </c>
      <c r="C4" s="28" t="s">
        <v>1</v>
      </c>
      <c r="D4" s="28" t="s">
        <v>2</v>
      </c>
      <c r="E4" s="28" t="s">
        <v>3</v>
      </c>
      <c r="F4" s="28" t="s">
        <v>270</v>
      </c>
      <c r="G4" s="28" t="s">
        <v>123</v>
      </c>
      <c r="H4" s="28" t="s">
        <v>122</v>
      </c>
      <c r="I4" s="619" t="s">
        <v>11</v>
      </c>
      <c r="J4" s="620"/>
      <c r="K4" s="621" t="s">
        <v>12</v>
      </c>
      <c r="L4" s="622"/>
    </row>
    <row r="5" spans="1:12" ht="21" customHeight="1">
      <c r="A5" s="39">
        <v>1</v>
      </c>
      <c r="B5" s="191"/>
      <c r="C5" s="314"/>
      <c r="D5" s="92"/>
      <c r="E5" s="83"/>
      <c r="F5" s="330"/>
      <c r="G5" s="334"/>
      <c r="H5" s="334"/>
      <c r="I5" s="328"/>
      <c r="J5" s="327"/>
      <c r="K5" s="604"/>
      <c r="L5" s="605"/>
    </row>
    <row r="6" spans="1:12" ht="21" customHeight="1">
      <c r="A6" s="39">
        <v>2</v>
      </c>
      <c r="B6" s="191"/>
      <c r="C6" s="314"/>
      <c r="D6" s="247"/>
      <c r="E6" s="246"/>
      <c r="F6" s="336"/>
      <c r="G6" s="335"/>
      <c r="H6" s="335"/>
      <c r="I6" s="328"/>
      <c r="J6" s="327"/>
      <c r="K6" s="604"/>
      <c r="L6" s="605"/>
    </row>
    <row r="7" spans="1:12" ht="21" customHeight="1">
      <c r="A7" s="39">
        <v>3</v>
      </c>
      <c r="B7" s="191"/>
      <c r="C7" s="314"/>
      <c r="D7" s="247"/>
      <c r="E7" s="246"/>
      <c r="F7" s="331"/>
      <c r="G7" s="325"/>
      <c r="H7" s="325"/>
      <c r="I7" s="328"/>
      <c r="J7" s="327"/>
      <c r="K7" s="604"/>
      <c r="L7" s="605"/>
    </row>
    <row r="8" spans="1:12" ht="21" customHeight="1">
      <c r="A8" s="39">
        <v>4</v>
      </c>
      <c r="B8" s="191"/>
      <c r="C8" s="314"/>
      <c r="D8" s="247"/>
      <c r="E8" s="246"/>
      <c r="F8" s="329"/>
      <c r="G8" s="328"/>
      <c r="H8" s="328"/>
      <c r="I8" s="328"/>
      <c r="J8" s="327"/>
      <c r="K8" s="604"/>
      <c r="L8" s="605"/>
    </row>
    <row r="9" spans="1:12" ht="21" customHeight="1">
      <c r="A9" s="39">
        <v>5</v>
      </c>
      <c r="B9" s="451"/>
      <c r="C9" s="123"/>
      <c r="D9" s="247"/>
      <c r="E9" s="125"/>
      <c r="F9" s="329"/>
      <c r="G9" s="328"/>
      <c r="H9" s="328"/>
      <c r="I9" s="328"/>
      <c r="J9" s="327"/>
      <c r="K9" s="604"/>
      <c r="L9" s="605"/>
    </row>
    <row r="10" spans="1:12" ht="21" customHeight="1">
      <c r="A10" s="39">
        <v>6</v>
      </c>
      <c r="B10" s="256"/>
      <c r="C10" s="257"/>
      <c r="D10" s="258"/>
      <c r="E10" s="259"/>
      <c r="F10" s="329"/>
      <c r="G10" s="328"/>
      <c r="H10" s="328"/>
      <c r="I10" s="328"/>
      <c r="J10" s="327"/>
      <c r="K10" s="604"/>
      <c r="L10" s="605"/>
    </row>
    <row r="11" spans="1:12" ht="21" customHeight="1">
      <c r="A11" s="39">
        <v>7</v>
      </c>
      <c r="B11" s="256"/>
      <c r="C11" s="257"/>
      <c r="D11" s="258"/>
      <c r="E11" s="259"/>
      <c r="F11" s="403"/>
      <c r="G11" s="328"/>
      <c r="H11" s="328"/>
      <c r="I11" s="328"/>
      <c r="J11" s="327"/>
      <c r="K11" s="604"/>
      <c r="L11" s="605"/>
    </row>
    <row r="12" spans="1:12" ht="21" customHeight="1">
      <c r="A12" s="39">
        <v>8</v>
      </c>
      <c r="B12" s="191"/>
      <c r="C12" s="83"/>
      <c r="D12" s="247"/>
      <c r="E12" s="246"/>
      <c r="F12" s="337"/>
      <c r="G12" s="334"/>
      <c r="H12" s="334"/>
      <c r="I12" s="334"/>
      <c r="J12" s="327"/>
      <c r="K12" s="604"/>
      <c r="L12" s="605"/>
    </row>
    <row r="13" spans="1:12" ht="21" customHeight="1">
      <c r="A13" s="39">
        <v>9</v>
      </c>
      <c r="B13" s="256"/>
      <c r="C13" s="257"/>
      <c r="D13" s="258"/>
      <c r="E13" s="259"/>
      <c r="F13" s="400"/>
      <c r="G13" s="287"/>
      <c r="H13" s="287"/>
      <c r="I13" s="287"/>
      <c r="J13" s="287"/>
      <c r="K13" s="626"/>
      <c r="L13" s="627"/>
    </row>
    <row r="14" spans="1:12" ht="21" customHeight="1">
      <c r="A14" s="39">
        <v>10</v>
      </c>
      <c r="B14" s="191"/>
      <c r="C14" s="83"/>
      <c r="D14" s="247"/>
      <c r="E14" s="246"/>
      <c r="F14" s="400"/>
      <c r="G14" s="325"/>
      <c r="H14" s="325"/>
      <c r="I14" s="325"/>
      <c r="J14" s="399"/>
      <c r="K14" s="606"/>
      <c r="L14" s="606"/>
    </row>
    <row r="15" spans="1:12" ht="21" customHeight="1">
      <c r="A15" s="39">
        <v>11</v>
      </c>
      <c r="B15" s="191"/>
      <c r="C15" s="314"/>
      <c r="D15" s="92"/>
      <c r="E15" s="83"/>
      <c r="F15" s="329"/>
      <c r="G15" s="398"/>
      <c r="H15" s="398"/>
      <c r="I15" s="398"/>
      <c r="J15" s="398"/>
      <c r="K15" s="616"/>
      <c r="L15" s="617"/>
    </row>
    <row r="16" spans="1:12" ht="21" customHeight="1">
      <c r="A16" s="39">
        <v>12</v>
      </c>
      <c r="B16" s="275"/>
      <c r="C16" s="314"/>
      <c r="D16" s="247"/>
      <c r="E16" s="246"/>
      <c r="F16" s="329"/>
      <c r="G16" s="328"/>
      <c r="H16" s="328"/>
      <c r="I16" s="328"/>
      <c r="J16" s="327"/>
      <c r="K16" s="604"/>
      <c r="L16" s="605"/>
    </row>
    <row r="17" spans="1:12" ht="21" customHeight="1">
      <c r="A17" s="39">
        <v>13</v>
      </c>
      <c r="B17" s="191"/>
      <c r="C17" s="314"/>
      <c r="D17" s="92"/>
      <c r="E17" s="83"/>
      <c r="F17" s="329"/>
      <c r="G17" s="328"/>
      <c r="H17" s="328"/>
      <c r="I17" s="328"/>
      <c r="J17" s="327"/>
      <c r="K17" s="604"/>
      <c r="L17" s="605"/>
    </row>
    <row r="18" spans="1:12" ht="21" customHeight="1">
      <c r="A18" s="39">
        <v>14</v>
      </c>
      <c r="B18" s="122"/>
      <c r="C18" s="123"/>
      <c r="D18" s="124"/>
      <c r="E18" s="125"/>
      <c r="F18" s="329"/>
      <c r="G18" s="328"/>
      <c r="H18" s="328"/>
      <c r="I18" s="328"/>
      <c r="J18" s="327"/>
      <c r="K18" s="604"/>
      <c r="L18" s="605"/>
    </row>
    <row r="19" spans="1:12" ht="21" customHeight="1">
      <c r="A19" s="39">
        <v>15</v>
      </c>
      <c r="B19" s="123"/>
      <c r="C19" s="123"/>
      <c r="D19" s="124"/>
      <c r="E19" s="125"/>
      <c r="F19" s="329"/>
      <c r="G19" s="328"/>
      <c r="H19" s="328"/>
      <c r="I19" s="328"/>
      <c r="J19" s="327"/>
      <c r="K19" s="604"/>
      <c r="L19" s="605"/>
    </row>
    <row r="20" spans="1:12" ht="21" customHeight="1">
      <c r="A20" s="39">
        <v>16</v>
      </c>
      <c r="B20" s="122"/>
      <c r="C20" s="123"/>
      <c r="D20" s="124"/>
      <c r="E20" s="125"/>
      <c r="F20" s="329"/>
      <c r="G20" s="328"/>
      <c r="H20" s="328"/>
      <c r="I20" s="328"/>
      <c r="J20" s="327"/>
      <c r="K20" s="604"/>
      <c r="L20" s="605"/>
    </row>
    <row r="21" spans="1:12" ht="21" customHeight="1">
      <c r="A21" s="39">
        <v>17</v>
      </c>
      <c r="B21" s="122"/>
      <c r="C21" s="123"/>
      <c r="D21" s="124"/>
      <c r="E21" s="125"/>
      <c r="F21" s="329"/>
      <c r="G21" s="328"/>
      <c r="H21" s="328"/>
      <c r="I21" s="328"/>
      <c r="J21" s="327"/>
      <c r="K21" s="604"/>
      <c r="L21" s="605"/>
    </row>
    <row r="22" spans="1:12" ht="21" customHeight="1">
      <c r="A22" s="39">
        <v>18</v>
      </c>
      <c r="B22" s="122"/>
      <c r="C22" s="123"/>
      <c r="D22" s="124"/>
      <c r="E22" s="125"/>
      <c r="F22" s="329"/>
      <c r="G22" s="328"/>
      <c r="H22" s="328"/>
      <c r="I22" s="328"/>
      <c r="J22" s="327"/>
      <c r="K22" s="604"/>
      <c r="L22" s="605"/>
    </row>
    <row r="23" spans="1:12" ht="21" customHeight="1">
      <c r="A23" s="39">
        <v>19</v>
      </c>
      <c r="B23" s="122"/>
      <c r="C23" s="123"/>
      <c r="D23" s="124"/>
      <c r="E23" s="125"/>
      <c r="F23" s="329"/>
      <c r="G23" s="328"/>
      <c r="H23" s="328"/>
      <c r="I23" s="328"/>
      <c r="J23" s="327"/>
      <c r="K23" s="604"/>
      <c r="L23" s="605"/>
    </row>
    <row r="24" spans="1:12" ht="21" customHeight="1">
      <c r="A24" s="39">
        <v>20</v>
      </c>
      <c r="B24" s="122"/>
      <c r="C24" s="123"/>
      <c r="D24" s="124"/>
      <c r="E24" s="125"/>
      <c r="F24" s="329"/>
      <c r="G24" s="13"/>
      <c r="H24" s="13"/>
      <c r="I24" s="13"/>
      <c r="J24" s="13"/>
      <c r="K24" s="623"/>
      <c r="L24" s="623"/>
    </row>
  </sheetData>
  <sheetProtection/>
  <mergeCells count="29">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 ref="K11:L11"/>
    <mergeCell ref="K12:L12"/>
    <mergeCell ref="K13:L13"/>
    <mergeCell ref="K24:L24"/>
    <mergeCell ref="K16:L16"/>
    <mergeCell ref="K17:L17"/>
    <mergeCell ref="K18:L18"/>
    <mergeCell ref="K19:L19"/>
    <mergeCell ref="K20:L20"/>
    <mergeCell ref="K14:L14"/>
    <mergeCell ref="K15:L15"/>
    <mergeCell ref="K21:L21"/>
    <mergeCell ref="K22:L22"/>
    <mergeCell ref="K23:L23"/>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L24"/>
  <sheetViews>
    <sheetView zoomScalePageLayoutView="0" workbookViewId="0" topLeftCell="A1">
      <selection activeCell="B22" sqref="B22:F24"/>
    </sheetView>
  </sheetViews>
  <sheetFormatPr defaultColWidth="11.421875" defaultRowHeight="15"/>
  <cols>
    <col min="1" max="1" width="4.28125" style="12" customWidth="1"/>
    <col min="2" max="3" width="18.57421875" style="1" customWidth="1"/>
    <col min="4" max="4" width="8.28125" style="66" customWidth="1"/>
    <col min="5" max="5" width="8.28125" style="1" customWidth="1"/>
    <col min="6" max="6" width="8.28125" style="69"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1" customFormat="1" ht="37.5" customHeight="1">
      <c r="A1" s="608"/>
      <c r="B1" s="609"/>
      <c r="C1" s="612" t="s">
        <v>14</v>
      </c>
      <c r="D1" s="613"/>
      <c r="E1" s="613"/>
      <c r="F1" s="613"/>
      <c r="G1" s="613"/>
      <c r="H1" s="613"/>
      <c r="I1" s="613"/>
      <c r="J1" s="613"/>
      <c r="K1" s="613"/>
      <c r="L1" s="614"/>
    </row>
    <row r="2" spans="1:12" ht="37.5" customHeight="1">
      <c r="A2" s="610"/>
      <c r="B2" s="611"/>
      <c r="C2" s="615" t="s">
        <v>271</v>
      </c>
      <c r="D2" s="615"/>
      <c r="E2" s="348">
        <v>1</v>
      </c>
      <c r="F2" s="517" t="s">
        <v>424</v>
      </c>
      <c r="G2" s="516" t="s">
        <v>121</v>
      </c>
      <c r="H2" s="516" t="s">
        <v>313</v>
      </c>
      <c r="I2" s="615" t="s">
        <v>423</v>
      </c>
      <c r="J2" s="615"/>
      <c r="K2" s="615"/>
      <c r="L2" s="615"/>
    </row>
    <row r="3" spans="1:12" ht="15.75">
      <c r="A3" s="607" t="s">
        <v>27</v>
      </c>
      <c r="B3" s="607"/>
      <c r="C3" s="94" t="s">
        <v>347</v>
      </c>
      <c r="D3" s="616" t="s">
        <v>28</v>
      </c>
      <c r="E3" s="617"/>
      <c r="F3" s="94">
        <v>28</v>
      </c>
      <c r="G3" s="94" t="s">
        <v>312</v>
      </c>
      <c r="H3" s="94">
        <v>2021</v>
      </c>
      <c r="I3" s="616" t="s">
        <v>269</v>
      </c>
      <c r="J3" s="618"/>
      <c r="K3" s="618"/>
      <c r="L3" s="617"/>
    </row>
    <row r="4" spans="1:12" ht="31.5" customHeight="1">
      <c r="A4" s="27"/>
      <c r="B4" s="28" t="s">
        <v>0</v>
      </c>
      <c r="C4" s="28" t="s">
        <v>1</v>
      </c>
      <c r="D4" s="28" t="s">
        <v>2</v>
      </c>
      <c r="E4" s="28" t="s">
        <v>3</v>
      </c>
      <c r="F4" s="28" t="s">
        <v>270</v>
      </c>
      <c r="G4" s="28" t="s">
        <v>123</v>
      </c>
      <c r="H4" s="28" t="s">
        <v>122</v>
      </c>
      <c r="I4" s="619" t="s">
        <v>271</v>
      </c>
      <c r="J4" s="620"/>
      <c r="K4" s="621" t="s">
        <v>12</v>
      </c>
      <c r="L4" s="622"/>
    </row>
    <row r="5" spans="1:12" ht="22.5" customHeight="1">
      <c r="A5" s="297">
        <v>1</v>
      </c>
      <c r="B5" s="85"/>
      <c r="C5" s="86"/>
      <c r="D5" s="87"/>
      <c r="E5" s="88"/>
      <c r="F5" s="329"/>
      <c r="G5" s="333"/>
      <c r="H5" s="328"/>
      <c r="I5" s="328"/>
      <c r="J5" s="327"/>
      <c r="K5" s="604"/>
      <c r="L5" s="605"/>
    </row>
    <row r="6" spans="1:12" ht="22.5" customHeight="1">
      <c r="A6" s="297">
        <v>2</v>
      </c>
      <c r="B6" s="85"/>
      <c r="C6" s="86"/>
      <c r="D6" s="87"/>
      <c r="E6" s="88"/>
      <c r="F6" s="329"/>
      <c r="G6" s="333"/>
      <c r="H6" s="328"/>
      <c r="I6" s="328"/>
      <c r="J6" s="327"/>
      <c r="K6" s="604"/>
      <c r="L6" s="605"/>
    </row>
    <row r="7" spans="1:12" ht="22.5" customHeight="1">
      <c r="A7" s="297">
        <v>3</v>
      </c>
      <c r="B7" s="85"/>
      <c r="C7" s="86"/>
      <c r="D7" s="87"/>
      <c r="E7" s="88"/>
      <c r="F7" s="329"/>
      <c r="G7" s="68"/>
      <c r="H7" s="328"/>
      <c r="I7" s="328"/>
      <c r="J7" s="327"/>
      <c r="K7" s="604"/>
      <c r="L7" s="605"/>
    </row>
    <row r="8" spans="1:12" ht="22.5" customHeight="1">
      <c r="A8" s="297">
        <v>4</v>
      </c>
      <c r="B8" s="367"/>
      <c r="C8" s="252"/>
      <c r="D8" s="204"/>
      <c r="E8" s="254"/>
      <c r="F8" s="329"/>
      <c r="G8" s="68"/>
      <c r="H8" s="328"/>
      <c r="I8" s="328"/>
      <c r="J8" s="327"/>
      <c r="K8" s="604"/>
      <c r="L8" s="605"/>
    </row>
    <row r="9" spans="1:12" ht="22.5" customHeight="1">
      <c r="A9" s="297">
        <v>5</v>
      </c>
      <c r="B9" s="251"/>
      <c r="C9" s="252"/>
      <c r="D9" s="204"/>
      <c r="E9" s="254"/>
      <c r="F9" s="329"/>
      <c r="G9" s="68"/>
      <c r="H9" s="328"/>
      <c r="I9" s="328"/>
      <c r="J9" s="327"/>
      <c r="K9" s="604"/>
      <c r="L9" s="605"/>
    </row>
    <row r="10" spans="1:12" ht="22.5" customHeight="1">
      <c r="A10" s="297">
        <v>6</v>
      </c>
      <c r="B10" s="202"/>
      <c r="C10" s="203"/>
      <c r="D10" s="204"/>
      <c r="E10" s="205"/>
      <c r="F10" s="329"/>
      <c r="G10" s="68"/>
      <c r="H10" s="328"/>
      <c r="I10" s="328"/>
      <c r="J10" s="327"/>
      <c r="K10" s="604"/>
      <c r="L10" s="605"/>
    </row>
    <row r="11" spans="1:12" ht="22.5" customHeight="1">
      <c r="A11" s="297">
        <v>7</v>
      </c>
      <c r="B11" s="85"/>
      <c r="C11" s="86"/>
      <c r="D11" s="87"/>
      <c r="E11" s="88"/>
      <c r="F11" s="329"/>
      <c r="G11" s="68"/>
      <c r="H11" s="328"/>
      <c r="I11" s="328"/>
      <c r="J11" s="327"/>
      <c r="K11" s="604"/>
      <c r="L11" s="605"/>
    </row>
    <row r="12" spans="1:12" ht="22.5" customHeight="1">
      <c r="A12" s="297">
        <v>8</v>
      </c>
      <c r="B12" s="85"/>
      <c r="C12" s="86"/>
      <c r="D12" s="87"/>
      <c r="E12" s="88"/>
      <c r="F12" s="329"/>
      <c r="G12" s="68"/>
      <c r="H12" s="328"/>
      <c r="I12" s="328"/>
      <c r="J12" s="327"/>
      <c r="K12" s="604"/>
      <c r="L12" s="605"/>
    </row>
    <row r="13" spans="1:12" ht="22.5" customHeight="1">
      <c r="A13" s="297">
        <v>9</v>
      </c>
      <c r="B13" s="85"/>
      <c r="C13" s="86"/>
      <c r="D13" s="87"/>
      <c r="E13" s="88"/>
      <c r="F13" s="329"/>
      <c r="G13" s="68"/>
      <c r="H13" s="328"/>
      <c r="I13" s="328"/>
      <c r="J13" s="327"/>
      <c r="K13" s="604"/>
      <c r="L13" s="605"/>
    </row>
    <row r="14" spans="1:12" ht="22.5" customHeight="1">
      <c r="A14" s="297">
        <v>10</v>
      </c>
      <c r="B14" s="85"/>
      <c r="C14" s="86"/>
      <c r="D14" s="87"/>
      <c r="E14" s="88"/>
      <c r="F14" s="329"/>
      <c r="G14" s="68"/>
      <c r="H14" s="328"/>
      <c r="I14" s="328"/>
      <c r="J14" s="327"/>
      <c r="K14" s="604"/>
      <c r="L14" s="605"/>
    </row>
    <row r="15" spans="1:12" ht="22.5" customHeight="1">
      <c r="A15" s="297">
        <v>11</v>
      </c>
      <c r="B15" s="85"/>
      <c r="C15" s="86"/>
      <c r="D15" s="87"/>
      <c r="E15" s="88"/>
      <c r="F15" s="329"/>
      <c r="G15" s="310"/>
      <c r="H15" s="328"/>
      <c r="I15" s="328"/>
      <c r="J15" s="327"/>
      <c r="K15" s="604"/>
      <c r="L15" s="605"/>
    </row>
    <row r="16" spans="1:12" ht="22.5" customHeight="1">
      <c r="A16" s="297">
        <v>12</v>
      </c>
      <c r="B16" s="85"/>
      <c r="C16" s="86"/>
      <c r="D16" s="87"/>
      <c r="E16" s="88"/>
      <c r="F16" s="329"/>
      <c r="G16" s="312"/>
      <c r="H16" s="328"/>
      <c r="I16" s="328"/>
      <c r="J16" s="327"/>
      <c r="K16" s="604"/>
      <c r="L16" s="605"/>
    </row>
    <row r="17" spans="1:12" ht="22.5" customHeight="1">
      <c r="A17" s="297">
        <v>13</v>
      </c>
      <c r="B17" s="190"/>
      <c r="C17" s="93"/>
      <c r="D17" s="106"/>
      <c r="E17" s="93"/>
      <c r="F17" s="329"/>
      <c r="G17" s="312"/>
      <c r="H17" s="328"/>
      <c r="I17" s="328"/>
      <c r="J17" s="327"/>
      <c r="K17" s="604"/>
      <c r="L17" s="605"/>
    </row>
    <row r="18" spans="1:12" ht="22.5" customHeight="1">
      <c r="A18" s="297">
        <v>14</v>
      </c>
      <c r="B18" s="288"/>
      <c r="C18" s="86"/>
      <c r="D18" s="87"/>
      <c r="E18" s="88"/>
      <c r="F18" s="329"/>
      <c r="G18" s="300"/>
      <c r="H18" s="328"/>
      <c r="I18" s="328"/>
      <c r="J18" s="327"/>
      <c r="K18" s="604"/>
      <c r="L18" s="605"/>
    </row>
    <row r="19" spans="1:12" ht="22.5" customHeight="1">
      <c r="A19" s="297">
        <v>15</v>
      </c>
      <c r="B19" s="368"/>
      <c r="C19" s="314"/>
      <c r="D19" s="247"/>
      <c r="E19" s="246"/>
      <c r="F19" s="329"/>
      <c r="G19" s="328"/>
      <c r="H19" s="328"/>
      <c r="I19" s="328"/>
      <c r="J19" s="327"/>
      <c r="K19" s="604"/>
      <c r="L19" s="605"/>
    </row>
    <row r="20" spans="1:12" ht="22.5" customHeight="1">
      <c r="A20" s="297">
        <v>16</v>
      </c>
      <c r="B20" s="122"/>
      <c r="C20" s="123"/>
      <c r="D20" s="124"/>
      <c r="E20" s="125"/>
      <c r="F20" s="329"/>
      <c r="G20" s="328"/>
      <c r="H20" s="328"/>
      <c r="I20" s="328"/>
      <c r="J20" s="327"/>
      <c r="K20" s="604"/>
      <c r="L20" s="605"/>
    </row>
    <row r="21" spans="1:12" ht="22.5" customHeight="1">
      <c r="A21" s="297">
        <v>17</v>
      </c>
      <c r="B21" s="191"/>
      <c r="C21" s="83"/>
      <c r="D21" s="92"/>
      <c r="E21" s="83"/>
      <c r="F21" s="329"/>
      <c r="G21" s="328"/>
      <c r="H21" s="328"/>
      <c r="I21" s="328"/>
      <c r="J21" s="327"/>
      <c r="K21" s="604"/>
      <c r="L21" s="605"/>
    </row>
    <row r="22" spans="1:12" ht="22.5" customHeight="1">
      <c r="A22" s="297">
        <v>18</v>
      </c>
      <c r="B22" s="122"/>
      <c r="C22" s="123"/>
      <c r="D22" s="124"/>
      <c r="E22" s="125"/>
      <c r="F22" s="329"/>
      <c r="G22" s="328"/>
      <c r="H22" s="328"/>
      <c r="I22" s="328"/>
      <c r="J22" s="327"/>
      <c r="K22" s="604"/>
      <c r="L22" s="605"/>
    </row>
    <row r="23" spans="1:12" ht="22.5" customHeight="1">
      <c r="A23" s="297">
        <v>19</v>
      </c>
      <c r="B23" s="122"/>
      <c r="C23" s="123"/>
      <c r="D23" s="124"/>
      <c r="E23" s="125"/>
      <c r="F23" s="329"/>
      <c r="G23" s="328"/>
      <c r="H23" s="328"/>
      <c r="I23" s="328"/>
      <c r="J23" s="327"/>
      <c r="K23" s="604"/>
      <c r="L23" s="605"/>
    </row>
    <row r="24" spans="1:12" ht="22.5" customHeight="1">
      <c r="A24" s="297">
        <v>20</v>
      </c>
      <c r="B24" s="123"/>
      <c r="C24" s="123"/>
      <c r="D24" s="124"/>
      <c r="E24" s="125"/>
      <c r="F24" s="329"/>
      <c r="G24" s="14"/>
      <c r="H24" s="14"/>
      <c r="I24" s="14"/>
      <c r="J24" s="14"/>
      <c r="K24" s="623"/>
      <c r="L24" s="623"/>
    </row>
  </sheetData>
  <sheetProtection/>
  <mergeCells count="29">
    <mergeCell ref="A3:B3"/>
    <mergeCell ref="A1:B2"/>
    <mergeCell ref="C1:L1"/>
    <mergeCell ref="I2:L2"/>
    <mergeCell ref="D3:E3"/>
    <mergeCell ref="I3:L3"/>
    <mergeCell ref="C2:D2"/>
    <mergeCell ref="I4:J4"/>
    <mergeCell ref="K4:L4"/>
    <mergeCell ref="K5:L5"/>
    <mergeCell ref="K6:L6"/>
    <mergeCell ref="K7:L7"/>
    <mergeCell ref="K8:L8"/>
    <mergeCell ref="K9:L9"/>
    <mergeCell ref="K10:L10"/>
    <mergeCell ref="K11:L11"/>
    <mergeCell ref="K12:L12"/>
    <mergeCell ref="K13:L13"/>
    <mergeCell ref="K14:L14"/>
    <mergeCell ref="K15:L15"/>
    <mergeCell ref="K21:L21"/>
    <mergeCell ref="K22:L22"/>
    <mergeCell ref="K23:L23"/>
    <mergeCell ref="K24:L24"/>
    <mergeCell ref="K16:L16"/>
    <mergeCell ref="K17:L17"/>
    <mergeCell ref="K18:L18"/>
    <mergeCell ref="K19:L19"/>
    <mergeCell ref="K20:L20"/>
  </mergeCells>
  <dataValidations count="1">
    <dataValidation type="list" operator="equal" allowBlank="1" sqref="E22:E24 E5:E7 E11:E20">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2021-06-19T05:20:59Z</cp:lastPrinted>
  <dcterms:created xsi:type="dcterms:W3CDTF">2016-11-08T10:29:15Z</dcterms:created>
  <dcterms:modified xsi:type="dcterms:W3CDTF">2021-11-22T18:11:49Z</dcterms:modified>
  <cp:category/>
  <cp:version/>
  <cp:contentType/>
  <cp:contentStatus/>
</cp:coreProperties>
</file>