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PISTOLET" sheetId="9" state="hidden" r:id="rId9"/>
    <sheet name="SERIE 8" sheetId="10" state="hidden" r:id="rId10"/>
    <sheet name="Feuil8" sheetId="11" state="hidden" r:id="rId11"/>
    <sheet name="PLAN TIR" sheetId="12" state="hidden" r:id="rId12"/>
    <sheet name="FEUILLE EQUIPE" sheetId="13" r:id="rId13"/>
  </sheets>
  <definedNames/>
  <calcPr fullCalcOnLoad="1"/>
</workbook>
</file>

<file path=xl/sharedStrings.xml><?xml version="1.0" encoding="utf-8"?>
<sst xmlns="http://schemas.openxmlformats.org/spreadsheetml/2006/main" count="1807" uniqueCount="491">
  <si>
    <t>CRITERIUM ECOLE DE TIR</t>
  </si>
  <si>
    <t>SMOC</t>
  </si>
  <si>
    <t>NOVEMBRE</t>
  </si>
  <si>
    <t>Feuille d'inscription au match</t>
  </si>
  <si>
    <t>er</t>
  </si>
  <si>
    <t>CRITERIUM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</si>
  <si>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</si>
  <si>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</si>
  <si>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</si>
  <si>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</si>
  <si>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</si>
  <si>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</si>
  <si>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</si>
  <si>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</si>
  <si>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</si>
  <si>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</si>
  <si>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</si>
  <si>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14h00</t>
  </si>
  <si>
    <t>15h30</t>
  </si>
  <si>
    <t>17h00</t>
  </si>
  <si>
    <t>10h00</t>
  </si>
  <si>
    <t>LA MAGDUNOISE</t>
  </si>
  <si>
    <t>002</t>
  </si>
  <si>
    <t>DESOEUVRE</t>
  </si>
  <si>
    <t>Jules</t>
  </si>
  <si>
    <t>MG</t>
  </si>
  <si>
    <t>carabine</t>
  </si>
  <si>
    <t>PERROCHE</t>
  </si>
  <si>
    <t>Hugo</t>
  </si>
  <si>
    <t>PG</t>
  </si>
  <si>
    <t>SEGOUIN</t>
  </si>
  <si>
    <t>ESQUIROL</t>
  </si>
  <si>
    <t>Thibault</t>
  </si>
  <si>
    <t>BG</t>
  </si>
  <si>
    <t>MAREAU TIR</t>
  </si>
  <si>
    <t>003</t>
  </si>
  <si>
    <t>BROSSE</t>
  </si>
  <si>
    <t>Lea</t>
  </si>
  <si>
    <t>PF</t>
  </si>
  <si>
    <t>BOUCHERON</t>
  </si>
  <si>
    <t>Yaonis</t>
  </si>
  <si>
    <t>SO</t>
  </si>
  <si>
    <t>LORIN</t>
  </si>
  <si>
    <t>Aymeric</t>
  </si>
  <si>
    <t>ARNOULT - VAUCHEL</t>
  </si>
  <si>
    <t>Baptiste</t>
  </si>
  <si>
    <t>LOISEAU</t>
  </si>
  <si>
    <t>Ethan</t>
  </si>
  <si>
    <t>SAVARY</t>
  </si>
  <si>
    <t>CHEVALLIER</t>
  </si>
  <si>
    <t>Louka</t>
  </si>
  <si>
    <t>pistolet</t>
  </si>
  <si>
    <t>KID 1</t>
  </si>
  <si>
    <t>AUGUET</t>
  </si>
  <si>
    <t>Vicky</t>
  </si>
  <si>
    <t>BF</t>
  </si>
  <si>
    <t>KID 2</t>
  </si>
  <si>
    <t>LE GLEUHER</t>
  </si>
  <si>
    <t>Ewan</t>
  </si>
  <si>
    <t>LENAIN</t>
  </si>
  <si>
    <t>K 10 1</t>
  </si>
  <si>
    <t>SOURISSEAU</t>
  </si>
  <si>
    <t>Kenzo</t>
  </si>
  <si>
    <t>KID 3</t>
  </si>
  <si>
    <t>AVENIR LAILLY EN VAL</t>
  </si>
  <si>
    <t>008</t>
  </si>
  <si>
    <t xml:space="preserve">PORTAL  </t>
  </si>
  <si>
    <t>Jade</t>
  </si>
  <si>
    <t>MF</t>
  </si>
  <si>
    <t>ASSELIN</t>
  </si>
  <si>
    <t>Tom</t>
  </si>
  <si>
    <t>PETAT</t>
  </si>
  <si>
    <t>Gabrielle</t>
  </si>
  <si>
    <t>LEGERNIC</t>
  </si>
  <si>
    <t>VACHER</t>
  </si>
  <si>
    <t>Nell</t>
  </si>
  <si>
    <t>LOISEL</t>
  </si>
  <si>
    <t>Julien</t>
  </si>
  <si>
    <t>THIERY</t>
  </si>
  <si>
    <t>Tancrede</t>
  </si>
  <si>
    <t>CHAPEAU-SELLIER</t>
  </si>
  <si>
    <t>Guénaël</t>
  </si>
  <si>
    <t>QUENTIN</t>
  </si>
  <si>
    <t>Gabriel</t>
  </si>
  <si>
    <t>LECOMTE</t>
  </si>
  <si>
    <t>Lucas</t>
  </si>
  <si>
    <t>U.S.M. ST DENIS EN VAL TIR</t>
  </si>
  <si>
    <t>020</t>
  </si>
  <si>
    <t>CHAZEIRAT</t>
  </si>
  <si>
    <t>Arthur</t>
  </si>
  <si>
    <t>XX</t>
  </si>
  <si>
    <t>NETCHENAWOE</t>
  </si>
  <si>
    <t>Augustin</t>
  </si>
  <si>
    <t>GUEREMY</t>
  </si>
  <si>
    <t>Matisse</t>
  </si>
  <si>
    <t>BARTOLETTI</t>
  </si>
  <si>
    <t>Léon</t>
  </si>
  <si>
    <t>U.S.M. SARAN TIR</t>
  </si>
  <si>
    <t>C.J.F. TIR</t>
  </si>
  <si>
    <t>DE OLIVEIRA VIERA</t>
  </si>
  <si>
    <t>Ilona</t>
  </si>
  <si>
    <t>111</t>
  </si>
  <si>
    <t>SERVOZ</t>
  </si>
  <si>
    <t>Clement</t>
  </si>
  <si>
    <t>DORIN</t>
  </si>
  <si>
    <t>Nathan</t>
  </si>
  <si>
    <t>LEGRAND</t>
  </si>
  <si>
    <t>Matheo</t>
  </si>
  <si>
    <t>MOINDRON</t>
  </si>
  <si>
    <t>13h35</t>
  </si>
  <si>
    <t>15h05</t>
  </si>
  <si>
    <t>16h35</t>
  </si>
  <si>
    <t>9 h 35</t>
  </si>
  <si>
    <t>CERCLE PASTEUR</t>
  </si>
  <si>
    <t>ENTENTE CHAPELLOISE</t>
  </si>
  <si>
    <t>ABIVEN</t>
  </si>
  <si>
    <t>Ylann</t>
  </si>
  <si>
    <t>162</t>
  </si>
  <si>
    <t>LACOTE</t>
  </si>
  <si>
    <t>Noa</t>
  </si>
  <si>
    <t>HARDY</t>
  </si>
  <si>
    <t>Corey</t>
  </si>
  <si>
    <t>LA FRATERNELLE TIGY</t>
  </si>
  <si>
    <t xml:space="preserve">BELEN </t>
  </si>
  <si>
    <t>BOULMIER</t>
  </si>
  <si>
    <t>Adam</t>
  </si>
  <si>
    <t>170</t>
  </si>
  <si>
    <t>DEFELICE</t>
  </si>
  <si>
    <t>Luca</t>
  </si>
  <si>
    <t>ALVES</t>
  </si>
  <si>
    <t>Cassandra</t>
  </si>
  <si>
    <t>LECLERC</t>
  </si>
  <si>
    <t>Philippe</t>
  </si>
  <si>
    <t>ROBINEAU</t>
  </si>
  <si>
    <t>Juan</t>
  </si>
  <si>
    <t>TRAINOIR-YNINEC</t>
  </si>
  <si>
    <t>Morgane</t>
  </si>
  <si>
    <t xml:space="preserve">FIGUEIREDO </t>
  </si>
  <si>
    <t>PRADAT</t>
  </si>
  <si>
    <t>Matthis</t>
  </si>
  <si>
    <t>S.M.O.C.</t>
  </si>
  <si>
    <t>HOUDU</t>
  </si>
  <si>
    <t>Jeremy</t>
  </si>
  <si>
    <t>274</t>
  </si>
  <si>
    <t>OUARY FALLOU</t>
  </si>
  <si>
    <t>Gabin</t>
  </si>
  <si>
    <t>BRAILLON</t>
  </si>
  <si>
    <t>Maxime</t>
  </si>
  <si>
    <t>AMALRIC BOITE</t>
  </si>
  <si>
    <t>Maiwenn</t>
  </si>
  <si>
    <t>JARRET</t>
  </si>
  <si>
    <t>Yann</t>
  </si>
  <si>
    <t>ROUSSELET</t>
  </si>
  <si>
    <t>Loic</t>
  </si>
  <si>
    <t xml:space="preserve"> </t>
  </si>
  <si>
    <t>CHERRIER</t>
  </si>
  <si>
    <t>ANDRE</t>
  </si>
  <si>
    <t>MEUROU THOMAS</t>
  </si>
  <si>
    <t>Justine</t>
  </si>
  <si>
    <t>RECIO</t>
  </si>
  <si>
    <t>Célia</t>
  </si>
  <si>
    <t>ZAMORA</t>
  </si>
  <si>
    <t>Elliot</t>
  </si>
  <si>
    <t>J 3 AMILLY TIR</t>
  </si>
  <si>
    <t>HORBATY</t>
  </si>
  <si>
    <t>Dimitry</t>
  </si>
  <si>
    <t>275</t>
  </si>
  <si>
    <t>TORQUET</t>
  </si>
  <si>
    <t>JOUDIOU</t>
  </si>
  <si>
    <t>NOIRAULT</t>
  </si>
  <si>
    <t>Maxence</t>
  </si>
  <si>
    <t>PAYEN</t>
  </si>
  <si>
    <t>Coralie</t>
  </si>
  <si>
    <t>SEYS</t>
  </si>
  <si>
    <t>Pierre</t>
  </si>
  <si>
    <t>TAILLANDIER</t>
  </si>
  <si>
    <t>U.S.O.</t>
  </si>
  <si>
    <t>VANNIER</t>
  </si>
  <si>
    <t>Côme</t>
  </si>
  <si>
    <t>GBEASSOR</t>
  </si>
  <si>
    <t>Ethel</t>
  </si>
  <si>
    <t xml:space="preserve">LEVEL </t>
  </si>
  <si>
    <t>Julian</t>
  </si>
  <si>
    <t>Eloïse</t>
  </si>
  <si>
    <t>LA FERTE TIR</t>
  </si>
  <si>
    <t>BERRIER</t>
  </si>
  <si>
    <t>Théo</t>
  </si>
  <si>
    <t>277</t>
  </si>
  <si>
    <t>TONDU</t>
  </si>
  <si>
    <t>Yanis</t>
  </si>
  <si>
    <t>SARTORIO</t>
  </si>
  <si>
    <t>Théa</t>
  </si>
  <si>
    <t>LA BERRICHONNE GIEN</t>
  </si>
  <si>
    <t>PAUTRAT</t>
  </si>
  <si>
    <t>Bastian</t>
  </si>
  <si>
    <t>PEUDEVIN</t>
  </si>
  <si>
    <t>Chloe</t>
  </si>
  <si>
    <t>287</t>
  </si>
  <si>
    <t>DA SILVA LETRA GAY</t>
  </si>
  <si>
    <t>Louis</t>
  </si>
  <si>
    <t>HOLL</t>
  </si>
  <si>
    <t>Mathis</t>
  </si>
  <si>
    <t>MORIN</t>
  </si>
  <si>
    <t>Erwan</t>
  </si>
  <si>
    <t>THIBAULT</t>
  </si>
  <si>
    <t>Mathys</t>
  </si>
  <si>
    <t>LOCHET</t>
  </si>
  <si>
    <t>Inès</t>
  </si>
  <si>
    <t>TOTAL</t>
  </si>
  <si>
    <t>PLAN DE TIR</t>
  </si>
  <si>
    <t>1 er</t>
  </si>
  <si>
    <t xml:space="preserve">CRITERIUM </t>
  </si>
  <si>
    <t>E.D.T.</t>
  </si>
  <si>
    <t>16 &amp; 17</t>
  </si>
  <si>
    <t>novembre</t>
  </si>
  <si>
    <t>SAMEDI</t>
  </si>
  <si>
    <t>SERIE</t>
  </si>
  <si>
    <t>8 H 50</t>
  </si>
  <si>
    <t>2</t>
  </si>
  <si>
    <t>10 H 20</t>
  </si>
  <si>
    <t>CAT.</t>
  </si>
  <si>
    <t>C 30</t>
  </si>
  <si>
    <t>C 40</t>
  </si>
  <si>
    <t>P 30</t>
  </si>
  <si>
    <t>P 40</t>
  </si>
  <si>
    <t>CLUBS</t>
  </si>
  <si>
    <t>TOTAL DES SERIES CARABINE ET PISTOLET</t>
  </si>
  <si>
    <t>3</t>
  </si>
  <si>
    <t>14 H 00</t>
  </si>
  <si>
    <t>4</t>
  </si>
  <si>
    <t>15 H 30</t>
  </si>
  <si>
    <t>5</t>
  </si>
  <si>
    <t>17 H 00</t>
  </si>
  <si>
    <t>DIMANCHE</t>
  </si>
  <si>
    <t>6</t>
  </si>
  <si>
    <t>10 H 00</t>
  </si>
  <si>
    <t>CALCUL DU NOMBRE DE CARTONS CARABINE ET PISTOLET</t>
  </si>
  <si>
    <t>COMITE DEPARTEMENTAL DE TIR DU LOIRET</t>
  </si>
  <si>
    <t>RESULTATS</t>
  </si>
  <si>
    <t>1er</t>
  </si>
  <si>
    <t>ST DENIS EN VAL</t>
  </si>
  <si>
    <t>SERIE 1</t>
  </si>
  <si>
    <t>CARABINE / PISTOLET</t>
  </si>
  <si>
    <t>CLUB</t>
  </si>
  <si>
    <t>DISC.</t>
  </si>
  <si>
    <t>N° 1er          CARTON</t>
  </si>
  <si>
    <t>N° DERNIER CARTON</t>
  </si>
  <si>
    <t>SCORE</t>
  </si>
  <si>
    <t>SIGNATURE</t>
  </si>
  <si>
    <t>SERIE 2</t>
  </si>
  <si>
    <t>SERIE 3</t>
  </si>
  <si>
    <t>SERIE 4</t>
  </si>
  <si>
    <t>SERIE 5</t>
  </si>
  <si>
    <t>SERIE 6</t>
  </si>
  <si>
    <t>RESULTATS PISTOLET</t>
  </si>
  <si>
    <t xml:space="preserve">MAREAU </t>
  </si>
  <si>
    <t>SERIE PISTOLET</t>
  </si>
  <si>
    <t>18 &amp; 19</t>
  </si>
  <si>
    <t>PISTOLET</t>
  </si>
  <si>
    <t>10 M</t>
  </si>
  <si>
    <t>MEUNG SUR LOIRE</t>
  </si>
  <si>
    <t>SERIE 8</t>
  </si>
  <si>
    <t>10H 45</t>
  </si>
  <si>
    <t>OCTOBRE</t>
  </si>
  <si>
    <t>PIAT</t>
  </si>
  <si>
    <t>CG</t>
  </si>
  <si>
    <t>C</t>
  </si>
  <si>
    <t>POUGET</t>
  </si>
  <si>
    <t>Thierry</t>
  </si>
  <si>
    <t>P</t>
  </si>
  <si>
    <t>GOIN</t>
  </si>
  <si>
    <t>VERONIQUE</t>
  </si>
  <si>
    <t>D</t>
  </si>
  <si>
    <t>FERREIRA</t>
  </si>
  <si>
    <t>Antonio</t>
  </si>
  <si>
    <t>Pro</t>
  </si>
  <si>
    <t>BRETON</t>
  </si>
  <si>
    <t>Patrice</t>
  </si>
  <si>
    <t>067</t>
  </si>
  <si>
    <t>JOUIN</t>
  </si>
  <si>
    <t>Clarisse</t>
  </si>
  <si>
    <t>Da</t>
  </si>
  <si>
    <t>ERIC</t>
  </si>
  <si>
    <t>EX</t>
  </si>
  <si>
    <t>SORGNIARD</t>
  </si>
  <si>
    <t>Christopher</t>
  </si>
  <si>
    <t>H</t>
  </si>
  <si>
    <t>BAUDE</t>
  </si>
  <si>
    <t>LAURENT</t>
  </si>
  <si>
    <t>FEIDRY</t>
  </si>
  <si>
    <t>AMAURY</t>
  </si>
  <si>
    <t>PICKEL</t>
  </si>
  <si>
    <t>Simon</t>
  </si>
  <si>
    <t>WAGON</t>
  </si>
  <si>
    <t>Léa</t>
  </si>
  <si>
    <t>Je</t>
  </si>
  <si>
    <t>GALLIER</t>
  </si>
  <si>
    <t>Sandrine</t>
  </si>
  <si>
    <t>PICARD</t>
  </si>
  <si>
    <t>Alain</t>
  </si>
  <si>
    <t>Hon</t>
  </si>
  <si>
    <t>CAMPANILE</t>
  </si>
  <si>
    <t>Domenico</t>
  </si>
  <si>
    <t>COSTA</t>
  </si>
  <si>
    <t>ALEXANDRE</t>
  </si>
  <si>
    <t>BOURGEOIS</t>
  </si>
  <si>
    <t>Christine</t>
  </si>
  <si>
    <t>Claudine</t>
  </si>
  <si>
    <t>BIDRON</t>
  </si>
  <si>
    <t>ALIZEE</t>
  </si>
  <si>
    <t>FARINA</t>
  </si>
  <si>
    <t>Françoise</t>
  </si>
  <si>
    <t>SANNA PROC</t>
  </si>
  <si>
    <t>Eva</t>
  </si>
  <si>
    <t>LANIMARAC</t>
  </si>
  <si>
    <t>DIDIER</t>
  </si>
  <si>
    <t>CJF</t>
  </si>
  <si>
    <t>N° 1er carton</t>
  </si>
  <si>
    <t>dernier carton</t>
  </si>
  <si>
    <t>3 ème</t>
  </si>
  <si>
    <t>ECOLE DE TIR</t>
  </si>
  <si>
    <t>4 &amp; 5</t>
  </si>
  <si>
    <t>MARS</t>
  </si>
  <si>
    <t xml:space="preserve">SAMEDI  </t>
  </si>
  <si>
    <t>LEON</t>
  </si>
  <si>
    <t>SDV</t>
  </si>
  <si>
    <t>ARTHUR</t>
  </si>
  <si>
    <t>VIOLET</t>
  </si>
  <si>
    <t>ELIZA</t>
  </si>
  <si>
    <t>VOISE</t>
  </si>
  <si>
    <t>LEO</t>
  </si>
  <si>
    <t>GILLOUX MATHYS</t>
  </si>
  <si>
    <t>EVANN</t>
  </si>
  <si>
    <t>TITOUAN</t>
  </si>
  <si>
    <t>DOLL</t>
  </si>
  <si>
    <t>LOUDWICK</t>
  </si>
  <si>
    <t>LA CHAPELLE</t>
  </si>
  <si>
    <t>HEMOND</t>
  </si>
  <si>
    <t>ALEXIS</t>
  </si>
  <si>
    <t>MEUNG</t>
  </si>
  <si>
    <t>PORTAL</t>
  </si>
  <si>
    <t>JADE</t>
  </si>
  <si>
    <t>LAILLY</t>
  </si>
  <si>
    <t>JULES</t>
  </si>
  <si>
    <t>AUGUSTIN</t>
  </si>
  <si>
    <t>J 3 AMILLY</t>
  </si>
  <si>
    <t>FRANCO</t>
  </si>
  <si>
    <t>ROMAIN</t>
  </si>
  <si>
    <t>MEENS</t>
  </si>
  <si>
    <t>ANTON</t>
  </si>
  <si>
    <t>GRIVEAU</t>
  </si>
  <si>
    <t>SIMON</t>
  </si>
  <si>
    <t>U. S. O.</t>
  </si>
  <si>
    <t>SANA PROC</t>
  </si>
  <si>
    <t>EVA</t>
  </si>
  <si>
    <t>PRADET</t>
  </si>
  <si>
    <t>ANAIS</t>
  </si>
  <si>
    <t>LA FERTE</t>
  </si>
  <si>
    <t>BECQUET BRETZNER</t>
  </si>
  <si>
    <t>KYRIAN</t>
  </si>
  <si>
    <t>WATTEZ</t>
  </si>
  <si>
    <t>ALVIN</t>
  </si>
  <si>
    <t>TIGY</t>
  </si>
  <si>
    <t>ARNOULT VAUCHEL</t>
  </si>
  <si>
    <t>BAPTISTE</t>
  </si>
  <si>
    <t>MAREAU</t>
  </si>
  <si>
    <t>VAN ACKER</t>
  </si>
  <si>
    <t>ANNA</t>
  </si>
  <si>
    <t>BRAULT</t>
  </si>
  <si>
    <t>PARIS</t>
  </si>
  <si>
    <t>AXEL</t>
  </si>
  <si>
    <t>BASSAITEGUY MASSON</t>
  </si>
  <si>
    <t>LOU</t>
  </si>
  <si>
    <t>HERMANCE</t>
  </si>
  <si>
    <t>GRESLIER</t>
  </si>
  <si>
    <t>LOUIS</t>
  </si>
  <si>
    <t>KADDURI</t>
  </si>
  <si>
    <t>NAEL</t>
  </si>
  <si>
    <t>FEYDRI</t>
  </si>
  <si>
    <t>GUIGNARD</t>
  </si>
  <si>
    <t>NATHAN</t>
  </si>
  <si>
    <t>CAMPAGNE</t>
  </si>
  <si>
    <t>RUDY</t>
  </si>
  <si>
    <t>C.J.F.</t>
  </si>
  <si>
    <t>BROSSIER</t>
  </si>
  <si>
    <t>THOMAS</t>
  </si>
  <si>
    <t>MEDERICK</t>
  </si>
  <si>
    <t>ARNAUD</t>
  </si>
  <si>
    <t>RAACHE</t>
  </si>
  <si>
    <t>ADAM</t>
  </si>
  <si>
    <t>13 H 35</t>
  </si>
  <si>
    <t>15 H 05</t>
  </si>
  <si>
    <t>COREY</t>
  </si>
  <si>
    <t>HURTADO</t>
  </si>
  <si>
    <t>NOAH</t>
  </si>
  <si>
    <t>PRETEUX</t>
  </si>
  <si>
    <t>MALASSENET</t>
  </si>
  <si>
    <t>ALESSANDRO</t>
  </si>
  <si>
    <t>NEIL</t>
  </si>
  <si>
    <t>MATISSE</t>
  </si>
  <si>
    <t>REISACHER</t>
  </si>
  <si>
    <t>PIERRE ALEXANDRE</t>
  </si>
  <si>
    <t>GAUVIN</t>
  </si>
  <si>
    <t>CLARA</t>
  </si>
  <si>
    <t>LADOUE</t>
  </si>
  <si>
    <t>LUCAS</t>
  </si>
  <si>
    <t>BAITECHE MONTIGNY</t>
  </si>
  <si>
    <t>COME</t>
  </si>
  <si>
    <t>QUENNESSON</t>
  </si>
  <si>
    <t>JOUSSET</t>
  </si>
  <si>
    <t>SAMANTHA</t>
  </si>
  <si>
    <t>BERRICHONNE</t>
  </si>
  <si>
    <t>IGREJA</t>
  </si>
  <si>
    <t>MARCILLY</t>
  </si>
  <si>
    <t>CLEOPHAS</t>
  </si>
  <si>
    <t>CHAPEAU SELLIER</t>
  </si>
  <si>
    <t>GUENAEL</t>
  </si>
  <si>
    <t>BORNE</t>
  </si>
  <si>
    <t>TEO</t>
  </si>
  <si>
    <t>SERRANO</t>
  </si>
  <si>
    <t>CLAIRE</t>
  </si>
  <si>
    <t>BASTIAN</t>
  </si>
  <si>
    <t>MARA</t>
  </si>
  <si>
    <t>ANTHONY</t>
  </si>
  <si>
    <t>BOFFIN</t>
  </si>
  <si>
    <t>JAROD</t>
  </si>
  <si>
    <t>PIERRE</t>
  </si>
  <si>
    <t>BOUCHER GUICHEN</t>
  </si>
  <si>
    <t>EWEN</t>
  </si>
  <si>
    <t>BOUSSARD</t>
  </si>
  <si>
    <t>HUGO</t>
  </si>
  <si>
    <t>MAXIME</t>
  </si>
  <si>
    <t>FERRIER</t>
  </si>
  <si>
    <t>JEREMY</t>
  </si>
  <si>
    <t>TOURNELLE</t>
  </si>
  <si>
    <t>MAYA</t>
  </si>
  <si>
    <t>16 H 35</t>
  </si>
  <si>
    <t>9 H 35</t>
  </si>
  <si>
    <t>LORIENT</t>
  </si>
  <si>
    <t>TANGUY</t>
  </si>
  <si>
    <t>PALHARES DA SILVA</t>
  </si>
  <si>
    <t>GABRIEL</t>
  </si>
  <si>
    <t>GAILLARD</t>
  </si>
  <si>
    <t>VALENTIN</t>
  </si>
  <si>
    <t>VOGT</t>
  </si>
  <si>
    <t>MATTHIAS</t>
  </si>
  <si>
    <t>LE LIGNE</t>
  </si>
  <si>
    <t>LIAM</t>
  </si>
  <si>
    <t>VICKY</t>
  </si>
  <si>
    <t>LANGLOIS</t>
  </si>
  <si>
    <t>BERGEVIN</t>
  </si>
  <si>
    <t>TOM</t>
  </si>
  <si>
    <t>ELAMBERT</t>
  </si>
  <si>
    <t>THEO</t>
  </si>
  <si>
    <t>JOUANNIN</t>
  </si>
  <si>
    <t>LAVAUD</t>
  </si>
  <si>
    <t>FARCY</t>
  </si>
  <si>
    <t>AUGUSTE</t>
  </si>
  <si>
    <t>CLERMONT</t>
  </si>
  <si>
    <t>KYLIAN</t>
  </si>
  <si>
    <t>LEVEL</t>
  </si>
  <si>
    <t>FLORIAN</t>
  </si>
  <si>
    <t>TOBART</t>
  </si>
  <si>
    <t>LEANDRO</t>
  </si>
  <si>
    <t>AUDOUSSET</t>
  </si>
  <si>
    <t>MAEL</t>
  </si>
  <si>
    <t>CASSANDRA</t>
  </si>
  <si>
    <t>COMMUNEAU</t>
  </si>
  <si>
    <t>NICOLAS</t>
  </si>
  <si>
    <t>MICHAULT</t>
  </si>
  <si>
    <t>LAURINE</t>
  </si>
  <si>
    <t>SARAN</t>
  </si>
  <si>
    <t>GALVEZ</t>
  </si>
  <si>
    <t>CORENTIN</t>
  </si>
  <si>
    <t>C. J. F.</t>
  </si>
  <si>
    <t>S. M. O. C.</t>
  </si>
  <si>
    <t>U. S. M. SARAN</t>
  </si>
  <si>
    <t>U. S. M. TIR ST DENIS EN VAL</t>
  </si>
  <si>
    <t>U. S. O. TIR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</si>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</sst>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\-MMM"/>
    <numFmt numFmtId="168" formatCode="D\-MMM;@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sz val="11"/>
      <color indexed="63"/>
      <name val="Trebuchet MS"/>
      <family val="2"/>
    </font>
    <font>
      <b/>
      <sz val="8"/>
      <name val="Arial"/>
      <family val="2"/>
    </font>
    <font>
      <b/>
      <sz val="20"/>
      <color indexed="12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62">
    <xf numFmtId="164" fontId="0" fillId="0" borderId="0" xfId="0" applyAlignment="1">
      <alignment/>
    </xf>
    <xf numFmtId="164" fontId="1" fillId="0" borderId="0" xfId="22" applyAlignment="1">
      <alignment horizontal="center"/>
      <protection/>
    </xf>
    <xf numFmtId="166" fontId="1" fillId="0" borderId="0" xfId="22" applyNumberFormat="1">
      <alignment/>
      <protection/>
    </xf>
    <xf numFmtId="164" fontId="1" fillId="0" borderId="0" xfId="22">
      <alignment/>
      <protection/>
    </xf>
    <xf numFmtId="164" fontId="1" fillId="0" borderId="0" xfId="22" applyAlignment="1">
      <alignment horizontal="center" vertical="center"/>
      <protection/>
    </xf>
    <xf numFmtId="164" fontId="1" fillId="0" borderId="1" xfId="22" applyBorder="1" applyAlignment="1">
      <alignment horizontal="center"/>
      <protection/>
    </xf>
    <xf numFmtId="164" fontId="2" fillId="2" borderId="2" xfId="22" applyFont="1" applyFill="1" applyBorder="1" applyAlignment="1">
      <alignment horizontal="center" vertical="center"/>
      <protection/>
    </xf>
    <xf numFmtId="164" fontId="3" fillId="2" borderId="2" xfId="22" applyFont="1" applyFill="1" applyBorder="1" applyAlignment="1">
      <alignment horizontal="center" vertical="center"/>
      <protection/>
    </xf>
    <xf numFmtId="164" fontId="3" fillId="2" borderId="3" xfId="22" applyFont="1" applyFill="1" applyBorder="1" applyAlignment="1">
      <alignment horizontal="center" vertical="center"/>
      <protection/>
    </xf>
    <xf numFmtId="164" fontId="4" fillId="2" borderId="2" xfId="22" applyFont="1" applyFill="1" applyBorder="1" applyAlignment="1">
      <alignment horizontal="center" vertical="center" wrapText="1"/>
      <protection/>
    </xf>
    <xf numFmtId="164" fontId="3" fillId="2" borderId="4" xfId="22" applyFont="1" applyFill="1" applyBorder="1" applyAlignment="1">
      <alignment horizontal="center" vertical="center" wrapText="1"/>
      <protection/>
    </xf>
    <xf numFmtId="164" fontId="3" fillId="2" borderId="4" xfId="22" applyFont="1" applyFill="1" applyBorder="1" applyAlignment="1">
      <alignment horizontal="left" vertical="center" wrapText="1"/>
      <protection/>
    </xf>
    <xf numFmtId="164" fontId="3" fillId="2" borderId="3" xfId="22" applyFont="1" applyFill="1" applyBorder="1" applyAlignment="1">
      <alignment horizontal="left" vertical="center"/>
      <protection/>
    </xf>
    <xf numFmtId="164" fontId="5" fillId="0" borderId="2" xfId="22" applyFont="1" applyBorder="1" applyAlignment="1">
      <alignment horizontal="center" vertical="center"/>
      <protection/>
    </xf>
    <xf numFmtId="166" fontId="5" fillId="0" borderId="2" xfId="22" applyNumberFormat="1" applyFont="1" applyBorder="1" applyAlignment="1">
      <alignment horizontal="center" vertical="center" wrapText="1"/>
      <protection/>
    </xf>
    <xf numFmtId="164" fontId="5" fillId="0" borderId="2" xfId="22" applyFont="1" applyBorder="1" applyAlignment="1">
      <alignment horizontal="center" vertical="center" wrapText="1"/>
      <protection/>
    </xf>
    <xf numFmtId="164" fontId="6" fillId="0" borderId="2" xfId="22" applyFont="1" applyBorder="1" applyAlignment="1">
      <alignment horizontal="center" vertical="center" wrapText="1"/>
      <protection/>
    </xf>
    <xf numFmtId="164" fontId="6" fillId="2" borderId="2" xfId="22" applyFont="1" applyFill="1" applyBorder="1" applyAlignment="1">
      <alignment horizontal="center" vertical="center"/>
      <protection/>
    </xf>
    <xf numFmtId="164" fontId="6" fillId="0" borderId="2" xfId="22" applyFont="1" applyBorder="1" applyAlignment="1">
      <alignment horizontal="center" vertical="center"/>
      <protection/>
    </xf>
    <xf numFmtId="164" fontId="6" fillId="3" borderId="2" xfId="22" applyFont="1" applyFill="1" applyBorder="1" applyAlignment="1">
      <alignment horizontal="center" vertical="center"/>
      <protection/>
    </xf>
    <xf numFmtId="164" fontId="6" fillId="4" borderId="2" xfId="22" applyFont="1" applyFill="1" applyBorder="1" applyAlignment="1">
      <alignment horizontal="center" vertical="center"/>
      <protection/>
    </xf>
    <xf numFmtId="164" fontId="7" fillId="0" borderId="2" xfId="22" applyFont="1" applyBorder="1" applyAlignment="1">
      <alignment horizontal="center" vertical="center"/>
      <protection/>
    </xf>
    <xf numFmtId="166" fontId="7" fillId="0" borderId="2" xfId="22" applyNumberFormat="1" applyFont="1" applyBorder="1" applyAlignment="1">
      <alignment horizontal="center" vertical="center"/>
      <protection/>
    </xf>
    <xf numFmtId="164" fontId="7" fillId="2" borderId="2" xfId="22" applyFont="1" applyFill="1" applyBorder="1" applyAlignment="1">
      <alignment horizontal="center" vertical="center"/>
      <protection/>
    </xf>
    <xf numFmtId="164" fontId="7" fillId="3" borderId="2" xfId="22" applyFont="1" applyFill="1" applyBorder="1" applyAlignment="1">
      <alignment horizontal="center" vertical="center"/>
      <protection/>
    </xf>
    <xf numFmtId="164" fontId="7" fillId="4" borderId="2" xfId="22" applyFont="1" applyFill="1" applyBorder="1" applyAlignment="1">
      <alignment horizontal="center" vertical="center"/>
      <protection/>
    </xf>
    <xf numFmtId="167" fontId="7" fillId="0" borderId="2" xfId="22" applyNumberFormat="1" applyFont="1" applyBorder="1" applyAlignment="1">
      <alignment horizontal="center" vertical="center"/>
      <protection/>
    </xf>
    <xf numFmtId="164" fontId="8" fillId="0" borderId="0" xfId="22" applyFont="1" applyAlignment="1">
      <alignment horizontal="center"/>
      <protection/>
    </xf>
    <xf numFmtId="164" fontId="9" fillId="3" borderId="1" xfId="22" applyFont="1" applyFill="1" applyBorder="1" applyAlignment="1">
      <alignment horizontal="center" vertical="center" wrapText="1"/>
      <protection/>
    </xf>
    <xf numFmtId="164" fontId="9" fillId="3" borderId="1" xfId="22" applyFont="1" applyFill="1" applyBorder="1" applyAlignment="1">
      <alignment horizontal="center" vertical="center"/>
      <protection/>
    </xf>
    <xf numFmtId="166" fontId="9" fillId="3" borderId="1" xfId="22" applyNumberFormat="1" applyFont="1" applyFill="1" applyBorder="1" applyAlignment="1">
      <alignment horizontal="center" vertical="center"/>
      <protection/>
    </xf>
    <xf numFmtId="164" fontId="9" fillId="3" borderId="2" xfId="22" applyFont="1" applyFill="1" applyBorder="1" applyAlignment="1">
      <alignment horizontal="center" vertical="center"/>
      <protection/>
    </xf>
    <xf numFmtId="164" fontId="1" fillId="0" borderId="2" xfId="22" applyFont="1" applyBorder="1" applyAlignment="1">
      <alignment horizontal="center" vertical="center"/>
      <protection/>
    </xf>
    <xf numFmtId="164" fontId="10" fillId="3" borderId="2" xfId="22" applyFont="1" applyFill="1" applyBorder="1" applyAlignment="1">
      <alignment horizontal="center" vertical="center"/>
      <protection/>
    </xf>
    <xf numFmtId="164" fontId="1" fillId="0" borderId="2" xfId="22" applyBorder="1" applyAlignment="1">
      <alignment horizontal="center"/>
      <protection/>
    </xf>
    <xf numFmtId="164" fontId="10" fillId="2" borderId="2" xfId="20" applyFont="1" applyFill="1" applyBorder="1" applyAlignment="1">
      <alignment horizontal="center" vertical="center"/>
      <protection/>
    </xf>
    <xf numFmtId="164" fontId="10" fillId="3" borderId="2" xfId="20" applyFont="1" applyFill="1" applyBorder="1" applyAlignment="1">
      <alignment horizontal="center" vertical="center"/>
      <protection/>
    </xf>
    <xf numFmtId="164" fontId="7" fillId="4" borderId="2" xfId="20" applyFont="1" applyFill="1" applyBorder="1" applyAlignment="1">
      <alignment horizontal="center" vertical="center"/>
      <protection/>
    </xf>
    <xf numFmtId="164" fontId="7" fillId="3" borderId="1" xfId="20" applyFont="1" applyFill="1" applyBorder="1" applyAlignment="1">
      <alignment horizontal="center" vertical="center"/>
      <protection/>
    </xf>
    <xf numFmtId="164" fontId="11" fillId="3" borderId="2" xfId="20" applyFont="1" applyFill="1" applyBorder="1" applyAlignment="1">
      <alignment vertical="center" wrapText="1"/>
      <protection/>
    </xf>
    <xf numFmtId="164" fontId="9" fillId="3" borderId="2" xfId="22" applyFont="1" applyFill="1" applyBorder="1" applyAlignment="1">
      <alignment horizontal="center" vertical="center" wrapText="1"/>
      <protection/>
    </xf>
    <xf numFmtId="166" fontId="9" fillId="3" borderId="2" xfId="22" applyNumberFormat="1" applyFont="1" applyFill="1" applyBorder="1" applyAlignment="1">
      <alignment horizontal="center" vertical="center"/>
      <protection/>
    </xf>
    <xf numFmtId="164" fontId="10" fillId="5" borderId="2" xfId="22" applyFont="1" applyFill="1" applyBorder="1" applyAlignment="1">
      <alignment horizontal="center" vertical="center"/>
      <protection/>
    </xf>
    <xf numFmtId="164" fontId="7" fillId="3" borderId="2" xfId="22" applyFont="1" applyFill="1" applyBorder="1" applyAlignment="1">
      <alignment horizontal="center" vertical="center" wrapText="1"/>
      <protection/>
    </xf>
    <xf numFmtId="166" fontId="7" fillId="3" borderId="2" xfId="22" applyNumberFormat="1" applyFont="1" applyFill="1" applyBorder="1" applyAlignment="1">
      <alignment horizontal="center" vertical="center" wrapText="1"/>
      <protection/>
    </xf>
    <xf numFmtId="164" fontId="10" fillId="2" borderId="2" xfId="22" applyFont="1" applyFill="1" applyBorder="1" applyAlignment="1">
      <alignment horizontal="center" vertical="center"/>
      <protection/>
    </xf>
    <xf numFmtId="167" fontId="7" fillId="3" borderId="2" xfId="22" applyNumberFormat="1" applyFont="1" applyFill="1" applyBorder="1" applyAlignment="1">
      <alignment horizontal="center" vertical="center" wrapText="1"/>
      <protection/>
    </xf>
    <xf numFmtId="164" fontId="12" fillId="3" borderId="2" xfId="22" applyFont="1" applyFill="1" applyBorder="1" applyAlignment="1">
      <alignment horizontal="center" vertical="center" wrapText="1"/>
      <protection/>
    </xf>
    <xf numFmtId="164" fontId="1" fillId="3" borderId="2" xfId="22" applyFont="1" applyFill="1" applyBorder="1" applyAlignment="1">
      <alignment horizontal="center" vertical="center"/>
      <protection/>
    </xf>
    <xf numFmtId="164" fontId="10" fillId="4" borderId="2" xfId="22" applyFont="1" applyFill="1" applyBorder="1" applyAlignment="1">
      <alignment horizontal="center" vertical="center"/>
      <protection/>
    </xf>
    <xf numFmtId="164" fontId="9" fillId="6" borderId="2" xfId="22" applyFont="1" applyFill="1" applyBorder="1" applyAlignment="1">
      <alignment horizontal="center" vertical="center" wrapText="1"/>
      <protection/>
    </xf>
    <xf numFmtId="164" fontId="9" fillId="6" borderId="2" xfId="22" applyFont="1" applyFill="1" applyBorder="1" applyAlignment="1">
      <alignment horizontal="center" vertical="center"/>
      <protection/>
    </xf>
    <xf numFmtId="166" fontId="9" fillId="6" borderId="2" xfId="22" applyNumberFormat="1" applyFont="1" applyFill="1" applyBorder="1" applyAlignment="1">
      <alignment horizontal="center" vertical="center"/>
      <protection/>
    </xf>
    <xf numFmtId="164" fontId="1" fillId="6" borderId="2" xfId="22" applyFont="1" applyFill="1" applyBorder="1" applyAlignment="1">
      <alignment horizontal="center" vertical="center"/>
      <protection/>
    </xf>
    <xf numFmtId="164" fontId="1" fillId="3" borderId="1" xfId="22" applyFont="1" applyFill="1" applyBorder="1" applyAlignment="1">
      <alignment horizontal="center" vertical="center"/>
      <protection/>
    </xf>
    <xf numFmtId="164" fontId="13" fillId="2" borderId="3" xfId="22" applyFont="1" applyFill="1" applyBorder="1" applyAlignment="1">
      <alignment horizontal="center" vertical="center"/>
      <protection/>
    </xf>
    <xf numFmtId="164" fontId="10" fillId="3" borderId="1" xfId="22" applyFont="1" applyFill="1" applyBorder="1" applyAlignment="1">
      <alignment horizontal="center" vertical="center"/>
      <protection/>
    </xf>
    <xf numFmtId="164" fontId="10" fillId="2" borderId="2" xfId="22" applyFont="1" applyFill="1" applyBorder="1" applyAlignment="1">
      <alignment vertical="center"/>
      <protection/>
    </xf>
    <xf numFmtId="164" fontId="10" fillId="3" borderId="3" xfId="22" applyFont="1" applyFill="1" applyBorder="1" applyAlignment="1">
      <alignment horizontal="center" vertical="center"/>
      <protection/>
    </xf>
    <xf numFmtId="164" fontId="11" fillId="3" borderId="2" xfId="22" applyFont="1" applyFill="1" applyBorder="1" applyAlignment="1">
      <alignment horizontal="center" vertical="center" wrapText="1"/>
      <protection/>
    </xf>
    <xf numFmtId="166" fontId="9" fillId="3" borderId="5" xfId="22" applyNumberFormat="1" applyFont="1" applyFill="1" applyBorder="1" applyAlignment="1">
      <alignment horizontal="center" vertical="center"/>
      <protection/>
    </xf>
    <xf numFmtId="164" fontId="10" fillId="5" borderId="2" xfId="22" applyNumberFormat="1" applyFont="1" applyFill="1" applyBorder="1" applyAlignment="1">
      <alignment horizontal="center" vertical="center"/>
      <protection/>
    </xf>
    <xf numFmtId="166" fontId="10" fillId="5" borderId="2" xfId="22" applyNumberFormat="1" applyFont="1" applyFill="1" applyBorder="1" applyAlignment="1">
      <alignment horizontal="center" vertical="center"/>
      <protection/>
    </xf>
    <xf numFmtId="166" fontId="7" fillId="3" borderId="2" xfId="22" applyNumberFormat="1" applyFont="1" applyFill="1" applyBorder="1" applyAlignment="1">
      <alignment horizontal="center" vertical="center"/>
      <protection/>
    </xf>
    <xf numFmtId="167" fontId="7" fillId="3" borderId="2" xfId="22" applyNumberFormat="1" applyFont="1" applyFill="1" applyBorder="1" applyAlignment="1">
      <alignment horizontal="center" vertical="center"/>
      <protection/>
    </xf>
    <xf numFmtId="164" fontId="8" fillId="0" borderId="0" xfId="22" applyFont="1">
      <alignment/>
      <protection/>
    </xf>
    <xf numFmtId="164" fontId="14" fillId="3" borderId="1" xfId="22" applyFont="1" applyFill="1" applyBorder="1" applyAlignment="1">
      <alignment horizontal="center" vertical="center" wrapText="1"/>
      <protection/>
    </xf>
    <xf numFmtId="164" fontId="14" fillId="3" borderId="1" xfId="22" applyFont="1" applyFill="1" applyBorder="1" applyAlignment="1">
      <alignment horizontal="center" vertical="center"/>
      <protection/>
    </xf>
    <xf numFmtId="164" fontId="0" fillId="0" borderId="2" xfId="22" applyFont="1" applyBorder="1" applyAlignment="1">
      <alignment horizontal="center" vertical="center"/>
      <protection/>
    </xf>
    <xf numFmtId="166" fontId="10" fillId="2" borderId="2" xfId="22" applyNumberFormat="1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0" fillId="0" borderId="0" xfId="22" applyFont="1" applyAlignment="1">
      <alignment horizontal="center" vertical="center"/>
      <protection/>
    </xf>
    <xf numFmtId="164" fontId="1" fillId="0" borderId="2" xfId="22" applyFont="1" applyBorder="1" applyAlignment="1">
      <alignment horizontal="center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/>
      <protection/>
    </xf>
    <xf numFmtId="166" fontId="9" fillId="3" borderId="1" xfId="20" applyNumberFormat="1" applyFont="1" applyFill="1" applyBorder="1" applyAlignment="1">
      <alignment horizontal="center" vertical="center"/>
      <protection/>
    </xf>
    <xf numFmtId="164" fontId="9" fillId="3" borderId="2" xfId="20" applyFont="1" applyFill="1" applyBorder="1" applyAlignment="1">
      <alignment horizontal="center" vertical="center"/>
      <protection/>
    </xf>
    <xf numFmtId="164" fontId="0" fillId="0" borderId="2" xfId="20" applyFont="1" applyBorder="1" applyAlignment="1">
      <alignment horizontal="center" vertical="center"/>
      <protection/>
    </xf>
    <xf numFmtId="164" fontId="10" fillId="4" borderId="2" xfId="20" applyFont="1" applyFill="1" applyBorder="1" applyAlignment="1">
      <alignment horizontal="center" vertical="center"/>
      <protection/>
    </xf>
    <xf numFmtId="164" fontId="7" fillId="3" borderId="2" xfId="20" applyFont="1" applyFill="1" applyBorder="1" applyAlignment="1">
      <alignment horizontal="center" vertical="center"/>
      <protection/>
    </xf>
    <xf numFmtId="164" fontId="11" fillId="3" borderId="2" xfId="20" applyFont="1" applyFill="1" applyBorder="1" applyAlignment="1">
      <alignment horizontal="center" vertical="center" wrapText="1"/>
      <protection/>
    </xf>
    <xf numFmtId="164" fontId="7" fillId="3" borderId="1" xfId="22" applyFont="1" applyFill="1" applyBorder="1" applyAlignment="1">
      <alignment horizontal="center" vertical="center" wrapText="1"/>
      <protection/>
    </xf>
    <xf numFmtId="164" fontId="9" fillId="3" borderId="3" xfId="22" applyFont="1" applyFill="1" applyBorder="1" applyAlignment="1">
      <alignment vertical="center" wrapText="1"/>
      <protection/>
    </xf>
    <xf numFmtId="164" fontId="15" fillId="3" borderId="0" xfId="22" applyFont="1" applyFill="1" applyBorder="1" applyAlignment="1">
      <alignment horizontal="center" vertical="center" wrapText="1"/>
      <protection/>
    </xf>
    <xf numFmtId="164" fontId="10" fillId="2" borderId="2" xfId="21" applyNumberFormat="1" applyFont="1" applyFill="1" applyBorder="1" applyAlignment="1">
      <alignment horizontal="center" vertical="center"/>
      <protection/>
    </xf>
    <xf numFmtId="164" fontId="10" fillId="3" borderId="2" xfId="21" applyNumberFormat="1" applyFont="1" applyFill="1" applyBorder="1" applyAlignment="1">
      <alignment horizontal="center" vertical="center"/>
      <protection/>
    </xf>
    <xf numFmtId="164" fontId="10" fillId="4" borderId="2" xfId="21" applyNumberFormat="1" applyFont="1" applyFill="1" applyBorder="1" applyAlignment="1">
      <alignment horizontal="center" vertical="center"/>
      <protection/>
    </xf>
    <xf numFmtId="164" fontId="7" fillId="3" borderId="2" xfId="21" applyFont="1" applyFill="1" applyBorder="1" applyAlignment="1">
      <alignment horizontal="center" vertical="center"/>
      <protection/>
    </xf>
    <xf numFmtId="164" fontId="9" fillId="3" borderId="2" xfId="21" applyFont="1" applyFill="1" applyBorder="1" applyAlignment="1">
      <alignment horizontal="center" vertical="center" wrapText="1"/>
      <protection/>
    </xf>
    <xf numFmtId="164" fontId="9" fillId="3" borderId="2" xfId="21" applyFont="1" applyFill="1" applyBorder="1" applyAlignment="1">
      <alignment horizontal="center" vertical="center"/>
      <protection/>
    </xf>
    <xf numFmtId="166" fontId="9" fillId="3" borderId="2" xfId="21" applyNumberFormat="1" applyFont="1" applyFill="1" applyBorder="1" applyAlignment="1">
      <alignment horizontal="center" vertical="center"/>
      <protection/>
    </xf>
    <xf numFmtId="164" fontId="0" fillId="0" borderId="2" xfId="21" applyFont="1" applyBorder="1" applyAlignment="1">
      <alignment horizontal="center" vertical="center"/>
      <protection/>
    </xf>
    <xf numFmtId="166" fontId="0" fillId="0" borderId="2" xfId="21" applyNumberFormat="1" applyFill="1" applyBorder="1" applyAlignment="1" applyProtection="1">
      <alignment horizontal="center" vertical="center" wrapText="1"/>
      <protection locked="0"/>
    </xf>
    <xf numFmtId="164" fontId="0" fillId="0" borderId="2" xfId="21" applyBorder="1" applyAlignment="1">
      <alignment horizontal="center" vertical="center"/>
      <protection/>
    </xf>
    <xf numFmtId="166" fontId="15" fillId="0" borderId="2" xfId="21" applyNumberFormat="1" applyFont="1" applyFill="1" applyBorder="1" applyAlignment="1">
      <alignment horizontal="center" vertical="center" wrapText="1"/>
      <protection/>
    </xf>
    <xf numFmtId="164" fontId="10" fillId="5" borderId="2" xfId="21" applyNumberFormat="1" applyFont="1" applyFill="1" applyBorder="1" applyAlignment="1">
      <alignment horizontal="center" vertical="center"/>
      <protection/>
    </xf>
    <xf numFmtId="164" fontId="10" fillId="5" borderId="2" xfId="21" applyFont="1" applyFill="1" applyBorder="1" applyAlignment="1">
      <alignment horizontal="center" vertical="center"/>
      <protection/>
    </xf>
    <xf numFmtId="164" fontId="7" fillId="3" borderId="3" xfId="22" applyFont="1" applyFill="1" applyBorder="1" applyAlignment="1">
      <alignment horizontal="center" vertical="center" wrapText="1"/>
      <protection/>
    </xf>
    <xf numFmtId="164" fontId="10" fillId="2" borderId="2" xfId="22" applyFont="1" applyFill="1" applyBorder="1" applyAlignment="1">
      <alignment horizontal="center" vertical="center"/>
      <protection/>
    </xf>
    <xf numFmtId="164" fontId="10" fillId="3" borderId="2" xfId="22" applyFont="1" applyFill="1" applyBorder="1" applyAlignment="1">
      <alignment horizontal="center" vertical="center"/>
      <protection/>
    </xf>
    <xf numFmtId="164" fontId="7" fillId="4" borderId="2" xfId="22" applyFont="1" applyFill="1" applyBorder="1" applyAlignment="1">
      <alignment horizontal="center" vertical="center"/>
      <protection/>
    </xf>
    <xf numFmtId="164" fontId="7" fillId="3" borderId="2" xfId="22" applyFont="1" applyFill="1" applyBorder="1" applyAlignment="1">
      <alignment horizontal="center" vertical="center"/>
      <protection/>
    </xf>
    <xf numFmtId="164" fontId="11" fillId="3" borderId="2" xfId="22" applyFont="1" applyFill="1" applyBorder="1" applyAlignment="1">
      <alignment horizontal="center" vertical="center" wrapText="1"/>
      <protection/>
    </xf>
    <xf numFmtId="164" fontId="9" fillId="3" borderId="6" xfId="22" applyFont="1" applyFill="1" applyBorder="1" applyAlignment="1">
      <alignment horizontal="center" vertical="center" wrapText="1"/>
      <protection/>
    </xf>
    <xf numFmtId="164" fontId="9" fillId="3" borderId="6" xfId="22" applyFont="1" applyFill="1" applyBorder="1" applyAlignment="1">
      <alignment horizontal="center" vertical="center"/>
      <protection/>
    </xf>
    <xf numFmtId="166" fontId="9" fillId="3" borderId="6" xfId="22" applyNumberFormat="1" applyFont="1" applyFill="1" applyBorder="1" applyAlignment="1">
      <alignment horizontal="center" vertical="center"/>
      <protection/>
    </xf>
    <xf numFmtId="164" fontId="9" fillId="3" borderId="7" xfId="22" applyFont="1" applyFill="1" applyBorder="1" applyAlignment="1">
      <alignment horizontal="center" vertical="center"/>
      <protection/>
    </xf>
    <xf numFmtId="164" fontId="1" fillId="0" borderId="7" xfId="22" applyFont="1" applyBorder="1" applyAlignment="1">
      <alignment horizontal="center"/>
      <protection/>
    </xf>
    <xf numFmtId="164" fontId="9" fillId="3" borderId="8" xfId="22" applyFont="1" applyFill="1" applyBorder="1" applyAlignment="1">
      <alignment horizontal="center" vertical="center"/>
      <protection/>
    </xf>
    <xf numFmtId="164" fontId="10" fillId="2" borderId="9" xfId="22" applyFont="1" applyFill="1" applyBorder="1" applyAlignment="1">
      <alignment horizontal="center" vertical="center"/>
      <protection/>
    </xf>
    <xf numFmtId="164" fontId="10" fillId="3" borderId="9" xfId="22" applyFont="1" applyFill="1" applyBorder="1" applyAlignment="1">
      <alignment horizontal="center" vertical="center"/>
      <protection/>
    </xf>
    <xf numFmtId="164" fontId="10" fillId="4" borderId="9" xfId="22" applyFont="1" applyFill="1" applyBorder="1" applyAlignment="1">
      <alignment horizontal="center" vertical="center"/>
      <protection/>
    </xf>
    <xf numFmtId="164" fontId="7" fillId="3" borderId="9" xfId="22" applyFont="1" applyFill="1" applyBorder="1" applyAlignment="1">
      <alignment horizontal="center" vertical="center"/>
      <protection/>
    </xf>
    <xf numFmtId="164" fontId="10" fillId="4" borderId="2" xfId="22" applyFont="1" applyFill="1" applyBorder="1" applyAlignment="1">
      <alignment horizontal="center" vertical="center"/>
      <protection/>
    </xf>
    <xf numFmtId="164" fontId="9" fillId="6" borderId="5" xfId="22" applyFont="1" applyFill="1" applyBorder="1" applyAlignment="1">
      <alignment horizontal="center" vertical="center" wrapText="1"/>
      <protection/>
    </xf>
    <xf numFmtId="164" fontId="9" fillId="6" borderId="5" xfId="22" applyFont="1" applyFill="1" applyBorder="1" applyAlignment="1">
      <alignment horizontal="center" vertical="center"/>
      <protection/>
    </xf>
    <xf numFmtId="166" fontId="9" fillId="6" borderId="5" xfId="22" applyNumberFormat="1" applyFont="1" applyFill="1" applyBorder="1" applyAlignment="1">
      <alignment horizontal="center" vertical="center"/>
      <protection/>
    </xf>
    <xf numFmtId="164" fontId="1" fillId="6" borderId="10" xfId="22" applyFont="1" applyFill="1" applyBorder="1" applyAlignment="1">
      <alignment horizontal="center" vertical="center"/>
      <protection/>
    </xf>
    <xf numFmtId="164" fontId="10" fillId="2" borderId="9" xfId="22" applyFont="1" applyFill="1" applyBorder="1" applyAlignment="1">
      <alignment horizontal="center" vertical="center"/>
      <protection/>
    </xf>
    <xf numFmtId="164" fontId="10" fillId="3" borderId="9" xfId="22" applyFont="1" applyFill="1" applyBorder="1" applyAlignment="1">
      <alignment horizontal="center" vertical="center"/>
      <protection/>
    </xf>
    <xf numFmtId="164" fontId="7" fillId="3" borderId="9" xfId="22" applyFont="1" applyFill="1" applyBorder="1" applyAlignment="1">
      <alignment horizontal="center" vertical="center"/>
      <protection/>
    </xf>
    <xf numFmtId="164" fontId="11" fillId="3" borderId="9" xfId="22" applyFont="1" applyFill="1" applyBorder="1" applyAlignment="1">
      <alignment horizontal="center" vertical="center" wrapText="1"/>
      <protection/>
    </xf>
    <xf numFmtId="164" fontId="9" fillId="6" borderId="1" xfId="22" applyFont="1" applyFill="1" applyBorder="1" applyAlignment="1">
      <alignment horizontal="center" vertical="center" wrapText="1"/>
      <protection/>
    </xf>
    <xf numFmtId="164" fontId="9" fillId="6" borderId="1" xfId="22" applyFont="1" applyFill="1" applyBorder="1" applyAlignment="1">
      <alignment horizontal="center" vertical="center"/>
      <protection/>
    </xf>
    <xf numFmtId="166" fontId="9" fillId="6" borderId="1" xfId="22" applyNumberFormat="1" applyFont="1" applyFill="1" applyBorder="1" applyAlignment="1">
      <alignment horizontal="center" vertical="center"/>
      <protection/>
    </xf>
    <xf numFmtId="164" fontId="1" fillId="6" borderId="1" xfId="22" applyFont="1" applyFill="1" applyBorder="1" applyAlignment="1">
      <alignment horizontal="center" vertical="center"/>
      <protection/>
    </xf>
    <xf numFmtId="164" fontId="7" fillId="3" borderId="2" xfId="21" applyFont="1" applyFill="1" applyBorder="1" applyAlignment="1">
      <alignment horizontal="center" vertical="center" wrapText="1"/>
      <protection/>
    </xf>
    <xf numFmtId="164" fontId="7" fillId="3" borderId="3" xfId="21" applyFont="1" applyFill="1" applyBorder="1" applyAlignment="1">
      <alignment vertical="center" wrapText="1"/>
      <protection/>
    </xf>
    <xf numFmtId="164" fontId="7" fillId="2" borderId="2" xfId="21" applyNumberFormat="1" applyFont="1" applyFill="1" applyBorder="1" applyAlignment="1">
      <alignment horizontal="center" vertical="center"/>
      <protection/>
    </xf>
    <xf numFmtId="164" fontId="7" fillId="3" borderId="2" xfId="21" applyNumberFormat="1" applyFont="1" applyFill="1" applyBorder="1" applyAlignment="1">
      <alignment horizontal="center" vertical="center"/>
      <protection/>
    </xf>
    <xf numFmtId="164" fontId="7" fillId="4" borderId="2" xfId="21" applyNumberFormat="1" applyFont="1" applyFill="1" applyBorder="1" applyAlignment="1">
      <alignment horizontal="center" vertical="center"/>
      <protection/>
    </xf>
    <xf numFmtId="164" fontId="10" fillId="3" borderId="2" xfId="21" applyFont="1" applyFill="1" applyBorder="1" applyAlignment="1">
      <alignment horizontal="center" vertical="center"/>
      <protection/>
    </xf>
    <xf numFmtId="164" fontId="1" fillId="0" borderId="2" xfId="22" applyBorder="1" applyAlignment="1">
      <alignment horizontal="center" vertical="center"/>
      <protection/>
    </xf>
    <xf numFmtId="164" fontId="16" fillId="3" borderId="2" xfId="22" applyFont="1" applyFill="1" applyBorder="1" applyAlignment="1">
      <alignment horizontal="center" vertical="center" wrapText="1"/>
      <protection/>
    </xf>
    <xf numFmtId="166" fontId="9" fillId="3" borderId="2" xfId="22" applyNumberFormat="1" applyFont="1" applyFill="1" applyBorder="1" applyAlignment="1">
      <alignment horizontal="center" vertical="center"/>
      <protection/>
    </xf>
    <xf numFmtId="166" fontId="10" fillId="5" borderId="2" xfId="22" applyNumberFormat="1" applyFont="1" applyFill="1" applyBorder="1" applyAlignment="1">
      <alignment horizontal="center" vertical="center" wrapText="1"/>
      <protection/>
    </xf>
    <xf numFmtId="164" fontId="7" fillId="3" borderId="11" xfId="22" applyFont="1" applyFill="1" applyBorder="1" applyAlignment="1">
      <alignment horizontal="center" vertical="center" wrapText="1"/>
      <protection/>
    </xf>
    <xf numFmtId="164" fontId="7" fillId="2" borderId="7" xfId="22" applyFont="1" applyFill="1" applyBorder="1" applyAlignment="1">
      <alignment horizontal="center" vertical="center"/>
      <protection/>
    </xf>
    <xf numFmtId="164" fontId="7" fillId="3" borderId="7" xfId="22" applyFont="1" applyFill="1" applyBorder="1" applyAlignment="1">
      <alignment horizontal="center" vertical="center"/>
      <protection/>
    </xf>
    <xf numFmtId="166" fontId="9" fillId="3" borderId="5" xfId="20" applyNumberFormat="1" applyFont="1" applyFill="1" applyBorder="1" applyAlignment="1">
      <alignment horizontal="center" vertical="center"/>
      <protection/>
    </xf>
    <xf numFmtId="164" fontId="0" fillId="3" borderId="10" xfId="20" applyFont="1" applyFill="1" applyBorder="1" applyAlignment="1">
      <alignment horizontal="center" vertical="center"/>
      <protection/>
    </xf>
    <xf numFmtId="164" fontId="9" fillId="3" borderId="5" xfId="20" applyFont="1" applyFill="1" applyBorder="1" applyAlignment="1">
      <alignment horizontal="center" vertical="center" wrapText="1"/>
      <protection/>
    </xf>
    <xf numFmtId="164" fontId="9" fillId="3" borderId="5" xfId="20" applyFont="1" applyFill="1" applyBorder="1" applyAlignment="1">
      <alignment horizontal="center" vertical="center"/>
      <protection/>
    </xf>
    <xf numFmtId="164" fontId="9" fillId="3" borderId="10" xfId="20" applyFont="1" applyFill="1" applyBorder="1" applyAlignment="1">
      <alignment horizontal="center" vertical="center"/>
      <protection/>
    </xf>
    <xf numFmtId="164" fontId="0" fillId="0" borderId="10" xfId="20" applyFont="1" applyBorder="1" applyAlignment="1">
      <alignment horizontal="center" vertical="center"/>
      <protection/>
    </xf>
    <xf numFmtId="164" fontId="9" fillId="6" borderId="1" xfId="20" applyFont="1" applyFill="1" applyBorder="1" applyAlignment="1">
      <alignment horizontal="center" vertical="center" wrapText="1"/>
      <protection/>
    </xf>
    <xf numFmtId="164" fontId="9" fillId="6" borderId="1" xfId="20" applyFont="1" applyFill="1" applyBorder="1" applyAlignment="1">
      <alignment horizontal="center" vertical="center"/>
      <protection/>
    </xf>
    <xf numFmtId="166" fontId="9" fillId="6" borderId="5" xfId="20" applyNumberFormat="1" applyFont="1" applyFill="1" applyBorder="1" applyAlignment="1">
      <alignment horizontal="center" vertical="center"/>
      <protection/>
    </xf>
    <xf numFmtId="164" fontId="9" fillId="6" borderId="2" xfId="20" applyFont="1" applyFill="1" applyBorder="1" applyAlignment="1">
      <alignment horizontal="center" vertical="center"/>
      <protection/>
    </xf>
    <xf numFmtId="164" fontId="0" fillId="6" borderId="2" xfId="20" applyFont="1" applyFill="1" applyBorder="1" applyAlignment="1">
      <alignment horizontal="center" vertical="center"/>
      <protection/>
    </xf>
    <xf numFmtId="164" fontId="9" fillId="3" borderId="0" xfId="22" applyFont="1" applyFill="1" applyBorder="1" applyAlignment="1">
      <alignment horizontal="center" vertical="center" wrapText="1"/>
      <protection/>
    </xf>
    <xf numFmtId="164" fontId="9" fillId="3" borderId="0" xfId="22" applyFont="1" applyFill="1" applyBorder="1" applyAlignment="1">
      <alignment horizontal="center" vertical="center"/>
      <protection/>
    </xf>
    <xf numFmtId="166" fontId="9" fillId="3" borderId="0" xfId="22" applyNumberFormat="1" applyFont="1" applyFill="1" applyBorder="1" applyAlignment="1">
      <alignment horizontal="center" vertical="center"/>
      <protection/>
    </xf>
    <xf numFmtId="164" fontId="10" fillId="5" borderId="2" xfId="22" applyFont="1" applyFill="1" applyBorder="1" applyAlignment="1">
      <alignment horizontal="center" vertical="center" wrapText="1"/>
      <protection/>
    </xf>
    <xf numFmtId="164" fontId="10" fillId="2" borderId="2" xfId="22" applyNumberFormat="1" applyFont="1" applyFill="1" applyBorder="1" applyAlignment="1">
      <alignment horizontal="center" vertical="center"/>
      <protection/>
    </xf>
    <xf numFmtId="164" fontId="10" fillId="3" borderId="2" xfId="22" applyNumberFormat="1" applyFont="1" applyFill="1" applyBorder="1" applyAlignment="1">
      <alignment horizontal="center" vertical="center"/>
      <protection/>
    </xf>
    <xf numFmtId="164" fontId="10" fillId="4" borderId="2" xfId="22" applyNumberFormat="1" applyFont="1" applyFill="1" applyBorder="1" applyAlignment="1">
      <alignment horizontal="center" vertical="center"/>
      <protection/>
    </xf>
    <xf numFmtId="164" fontId="7" fillId="3" borderId="2" xfId="22" applyNumberFormat="1" applyFont="1" applyFill="1" applyBorder="1" applyAlignment="1">
      <alignment horizontal="center" vertical="center"/>
      <protection/>
    </xf>
    <xf numFmtId="164" fontId="7" fillId="4" borderId="2" xfId="22" applyNumberFormat="1" applyFont="1" applyFill="1" applyBorder="1" applyAlignment="1">
      <alignment horizontal="center" vertical="center"/>
      <protection/>
    </xf>
    <xf numFmtId="164" fontId="1" fillId="6" borderId="2" xfId="22" applyFont="1" applyFill="1" applyBorder="1" applyAlignment="1">
      <alignment horizontal="center"/>
      <protection/>
    </xf>
    <xf numFmtId="164" fontId="7" fillId="2" borderId="2" xfId="22" applyNumberFormat="1" applyFont="1" applyFill="1" applyBorder="1" applyAlignment="1">
      <alignment horizontal="center" vertical="center"/>
      <protection/>
    </xf>
    <xf numFmtId="164" fontId="17" fillId="3" borderId="2" xfId="22" applyFont="1" applyFill="1" applyBorder="1" applyAlignment="1">
      <alignment horizontal="center" vertical="center"/>
      <protection/>
    </xf>
    <xf numFmtId="164" fontId="10" fillId="3" borderId="6" xfId="22" applyFont="1" applyFill="1" applyBorder="1" applyAlignment="1">
      <alignment horizontal="center" vertical="center"/>
      <protection/>
    </xf>
    <xf numFmtId="164" fontId="10" fillId="3" borderId="12" xfId="22" applyFont="1" applyFill="1" applyBorder="1" applyAlignment="1">
      <alignment horizontal="center" vertical="center"/>
      <protection/>
    </xf>
    <xf numFmtId="164" fontId="10" fillId="3" borderId="12" xfId="22" applyFont="1" applyFill="1" applyBorder="1" applyAlignment="1">
      <alignment vertical="center"/>
      <protection/>
    </xf>
    <xf numFmtId="166" fontId="10" fillId="3" borderId="11" xfId="22" applyNumberFormat="1" applyFont="1" applyFill="1" applyBorder="1" applyAlignment="1">
      <alignment vertical="center"/>
      <protection/>
    </xf>
    <xf numFmtId="164" fontId="18" fillId="0" borderId="0" xfId="22" applyFont="1">
      <alignment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7" fillId="2" borderId="2" xfId="21" applyFont="1" applyFill="1" applyBorder="1" applyAlignment="1">
      <alignment horizontal="center" vertical="center"/>
      <protection/>
    </xf>
    <xf numFmtId="164" fontId="7" fillId="4" borderId="2" xfId="21" applyFont="1" applyFill="1" applyBorder="1" applyAlignment="1">
      <alignment horizontal="center" vertical="center"/>
      <protection/>
    </xf>
    <xf numFmtId="166" fontId="9" fillId="3" borderId="8" xfId="20" applyNumberFormat="1" applyFont="1" applyFill="1" applyBorder="1" applyAlignment="1">
      <alignment horizontal="center" vertical="center"/>
      <protection/>
    </xf>
    <xf numFmtId="164" fontId="10" fillId="2" borderId="7" xfId="20" applyFont="1" applyFill="1" applyBorder="1" applyAlignment="1">
      <alignment horizontal="center" vertical="center"/>
      <protection/>
    </xf>
    <xf numFmtId="164" fontId="10" fillId="3" borderId="7" xfId="20" applyFont="1" applyFill="1" applyBorder="1" applyAlignment="1">
      <alignment horizontal="center" vertical="center"/>
      <protection/>
    </xf>
    <xf numFmtId="164" fontId="7" fillId="4" borderId="7" xfId="20" applyFont="1" applyFill="1" applyBorder="1" applyAlignment="1">
      <alignment horizontal="center" vertical="center"/>
      <protection/>
    </xf>
    <xf numFmtId="164" fontId="7" fillId="3" borderId="7" xfId="20" applyFont="1" applyFill="1" applyBorder="1" applyAlignment="1">
      <alignment horizontal="center" vertical="center"/>
      <protection/>
    </xf>
    <xf numFmtId="164" fontId="11" fillId="3" borderId="7" xfId="20" applyFont="1" applyFill="1" applyBorder="1" applyAlignment="1">
      <alignment horizontal="center" vertical="center" wrapText="1"/>
      <protection/>
    </xf>
    <xf numFmtId="166" fontId="9" fillId="3" borderId="2" xfId="20" applyNumberFormat="1" applyFont="1" applyFill="1" applyBorder="1" applyAlignment="1">
      <alignment horizontal="center" vertical="center"/>
      <protection/>
    </xf>
    <xf numFmtId="164" fontId="7" fillId="3" borderId="2" xfId="20" applyFont="1" applyFill="1" applyBorder="1" applyAlignment="1">
      <alignment horizontal="center" vertical="center" wrapText="1"/>
      <protection/>
    </xf>
    <xf numFmtId="166" fontId="7" fillId="3" borderId="2" xfId="20" applyNumberFormat="1" applyFont="1" applyFill="1" applyBorder="1" applyAlignment="1">
      <alignment horizontal="center" vertical="center" wrapText="1"/>
      <protection/>
    </xf>
    <xf numFmtId="164" fontId="7" fillId="2" borderId="2" xfId="20" applyFont="1" applyFill="1" applyBorder="1" applyAlignment="1">
      <alignment horizontal="center" vertical="center"/>
      <protection/>
    </xf>
    <xf numFmtId="167" fontId="7" fillId="3" borderId="2" xfId="20" applyNumberFormat="1" applyFont="1" applyFill="1" applyBorder="1" applyAlignment="1">
      <alignment horizontal="center" vertical="center" wrapText="1"/>
      <protection/>
    </xf>
    <xf numFmtId="164" fontId="0" fillId="3" borderId="1" xfId="22" applyFont="1" applyFill="1" applyBorder="1" applyAlignment="1">
      <alignment horizontal="center" vertical="center" wrapText="1"/>
      <protection/>
    </xf>
    <xf numFmtId="164" fontId="18" fillId="0" borderId="2" xfId="22" applyFont="1" applyBorder="1" applyAlignment="1">
      <alignment horizontal="center" vertical="center"/>
      <protection/>
    </xf>
    <xf numFmtId="166" fontId="8" fillId="7" borderId="2" xfId="22" applyNumberFormat="1" applyFont="1" applyFill="1" applyBorder="1" applyAlignment="1">
      <alignment horizontal="center" vertical="center"/>
      <protection/>
    </xf>
    <xf numFmtId="168" fontId="8" fillId="7" borderId="2" xfId="22" applyNumberFormat="1" applyFont="1" applyFill="1" applyBorder="1" applyAlignment="1">
      <alignment horizontal="center" vertical="center"/>
      <protection/>
    </xf>
    <xf numFmtId="166" fontId="8" fillId="7" borderId="1" xfId="22" applyNumberFormat="1" applyFont="1" applyFill="1" applyBorder="1" applyAlignment="1">
      <alignment horizontal="center" vertical="center"/>
      <protection/>
    </xf>
    <xf numFmtId="166" fontId="8" fillId="7" borderId="3" xfId="22" applyNumberFormat="1" applyFont="1" applyFill="1" applyBorder="1" applyAlignment="1">
      <alignment horizontal="center" vertical="center"/>
      <protection/>
    </xf>
    <xf numFmtId="164" fontId="8" fillId="0" borderId="2" xfId="22" applyFont="1" applyBorder="1" applyAlignment="1">
      <alignment horizontal="center" vertical="center"/>
      <protection/>
    </xf>
    <xf numFmtId="164" fontId="8" fillId="0" borderId="2" xfId="22" applyFont="1" applyBorder="1" applyAlignment="1">
      <alignment horizontal="center" vertical="center" textRotation="90"/>
      <protection/>
    </xf>
    <xf numFmtId="164" fontId="8" fillId="0" borderId="1" xfId="22" applyFont="1" applyBorder="1" applyAlignment="1">
      <alignment horizontal="center" vertical="center"/>
      <protection/>
    </xf>
    <xf numFmtId="164" fontId="1" fillId="3" borderId="2" xfId="22" applyFill="1" applyBorder="1" applyAlignment="1">
      <alignment horizontal="center" vertical="center"/>
      <protection/>
    </xf>
    <xf numFmtId="164" fontId="1" fillId="0" borderId="0" xfId="22" applyFont="1" applyAlignment="1">
      <alignment horizontal="center"/>
      <protection/>
    </xf>
    <xf numFmtId="164" fontId="9" fillId="3" borderId="4" xfId="22" applyFont="1" applyFill="1" applyBorder="1" applyAlignment="1">
      <alignment horizontal="center" vertical="center"/>
      <protection/>
    </xf>
    <xf numFmtId="164" fontId="1" fillId="3" borderId="13" xfId="22" applyFont="1" applyFill="1" applyBorder="1" applyAlignment="1">
      <alignment horizontal="center"/>
      <protection/>
    </xf>
    <xf numFmtId="164" fontId="19" fillId="3" borderId="2" xfId="22" applyFont="1" applyFill="1" applyBorder="1" applyAlignment="1">
      <alignment horizontal="center" vertical="center"/>
      <protection/>
    </xf>
    <xf numFmtId="164" fontId="1" fillId="6" borderId="2" xfId="22" applyFill="1" applyBorder="1" applyAlignment="1">
      <alignment horizontal="center" vertical="center"/>
      <protection/>
    </xf>
    <xf numFmtId="164" fontId="1" fillId="6" borderId="10" xfId="22" applyFill="1" applyBorder="1" applyAlignment="1">
      <alignment horizontal="center" vertical="center"/>
      <protection/>
    </xf>
    <xf numFmtId="164" fontId="9" fillId="8" borderId="2" xfId="22" applyFont="1" applyFill="1" applyBorder="1" applyAlignment="1">
      <alignment horizontal="center" vertical="center" wrapText="1"/>
      <protection/>
    </xf>
    <xf numFmtId="164" fontId="9" fillId="8" borderId="2" xfId="22" applyFont="1" applyFill="1" applyBorder="1" applyAlignment="1">
      <alignment horizontal="center" vertical="center"/>
      <protection/>
    </xf>
    <xf numFmtId="166" fontId="9" fillId="8" borderId="1" xfId="22" applyNumberFormat="1" applyFont="1" applyFill="1" applyBorder="1" applyAlignment="1">
      <alignment horizontal="center" vertical="center"/>
      <protection/>
    </xf>
    <xf numFmtId="164" fontId="1" fillId="8" borderId="2" xfId="22" applyFill="1" applyBorder="1" applyAlignment="1">
      <alignment horizontal="center" vertical="center"/>
      <protection/>
    </xf>
    <xf numFmtId="164" fontId="1" fillId="8" borderId="1" xfId="22" applyFill="1" applyBorder="1" applyAlignment="1">
      <alignment horizontal="center" vertical="center"/>
      <protection/>
    </xf>
    <xf numFmtId="164" fontId="8" fillId="5" borderId="2" xfId="22" applyFont="1" applyFill="1" applyBorder="1" applyAlignment="1">
      <alignment horizontal="center" vertical="center"/>
      <protection/>
    </xf>
    <xf numFmtId="164" fontId="8" fillId="5" borderId="10" xfId="22" applyFont="1" applyFill="1" applyBorder="1" applyAlignment="1">
      <alignment horizontal="center" vertical="center" textRotation="90"/>
      <protection/>
    </xf>
    <xf numFmtId="164" fontId="8" fillId="5" borderId="1" xfId="22" applyFont="1" applyFill="1" applyBorder="1" applyAlignment="1">
      <alignment horizontal="center" vertical="center"/>
      <protection/>
    </xf>
    <xf numFmtId="164" fontId="20" fillId="3" borderId="1" xfId="22" applyFont="1" applyFill="1" applyBorder="1" applyAlignment="1">
      <alignment horizontal="center" vertical="center" wrapText="1"/>
      <protection/>
    </xf>
    <xf numFmtId="164" fontId="12" fillId="3" borderId="1" xfId="22" applyFont="1" applyFill="1" applyBorder="1" applyAlignment="1">
      <alignment horizontal="center" vertical="center" wrapText="1"/>
      <protection/>
    </xf>
    <xf numFmtId="164" fontId="21" fillId="0" borderId="0" xfId="22" applyFont="1">
      <alignment/>
      <protection/>
    </xf>
    <xf numFmtId="164" fontId="12" fillId="3" borderId="1" xfId="20" applyFont="1" applyFill="1" applyBorder="1" applyAlignment="1">
      <alignment horizontal="center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9" fillId="0" borderId="1" xfId="20" applyFont="1" applyFill="1" applyBorder="1" applyAlignment="1">
      <alignment horizontal="center" vertical="center"/>
      <protection/>
    </xf>
    <xf numFmtId="166" fontId="9" fillId="0" borderId="5" xfId="20" applyNumberFormat="1" applyFont="1" applyFill="1" applyBorder="1" applyAlignment="1">
      <alignment horizontal="center" vertical="center"/>
      <protection/>
    </xf>
    <xf numFmtId="164" fontId="9" fillId="0" borderId="2" xfId="20" applyFont="1" applyFill="1" applyBorder="1" applyAlignment="1">
      <alignment horizontal="center" vertical="center"/>
      <protection/>
    </xf>
    <xf numFmtId="164" fontId="1" fillId="0" borderId="2" xfId="22" applyFill="1" applyBorder="1" applyAlignment="1">
      <alignment horizontal="center" vertical="center"/>
      <protection/>
    </xf>
    <xf numFmtId="164" fontId="9" fillId="8" borderId="1" xfId="22" applyFont="1" applyFill="1" applyBorder="1" applyAlignment="1">
      <alignment horizontal="center" vertical="center" wrapText="1"/>
      <protection/>
    </xf>
    <xf numFmtId="164" fontId="9" fillId="8" borderId="1" xfId="22" applyFont="1" applyFill="1" applyBorder="1" applyAlignment="1">
      <alignment horizontal="center" vertical="center"/>
      <protection/>
    </xf>
    <xf numFmtId="164" fontId="9" fillId="8" borderId="1" xfId="20" applyFont="1" applyFill="1" applyBorder="1" applyAlignment="1">
      <alignment horizontal="center" vertical="center" wrapText="1"/>
      <protection/>
    </xf>
    <xf numFmtId="164" fontId="9" fillId="8" borderId="1" xfId="20" applyFont="1" applyFill="1" applyBorder="1" applyAlignment="1">
      <alignment horizontal="center" vertical="center"/>
      <protection/>
    </xf>
    <xf numFmtId="166" fontId="9" fillId="8" borderId="5" xfId="20" applyNumberFormat="1" applyFont="1" applyFill="1" applyBorder="1" applyAlignment="1">
      <alignment horizontal="center" vertical="center"/>
      <protection/>
    </xf>
    <xf numFmtId="164" fontId="9" fillId="8" borderId="2" xfId="20" applyFont="1" applyFill="1" applyBorder="1" applyAlignment="1">
      <alignment horizontal="center" vertical="center"/>
      <protection/>
    </xf>
    <xf numFmtId="164" fontId="1" fillId="3" borderId="7" xfId="22" applyFont="1" applyFill="1" applyBorder="1" applyAlignment="1">
      <alignment horizontal="center" vertical="center"/>
      <protection/>
    </xf>
    <xf numFmtId="164" fontId="10" fillId="3" borderId="2" xfId="22" applyFont="1" applyFill="1" applyBorder="1" applyAlignment="1">
      <alignment vertical="center" wrapText="1"/>
      <protection/>
    </xf>
    <xf numFmtId="164" fontId="9" fillId="3" borderId="5" xfId="22" applyFont="1" applyFill="1" applyBorder="1" applyAlignment="1">
      <alignment horizontal="center" vertical="center" wrapText="1"/>
      <protection/>
    </xf>
    <xf numFmtId="164" fontId="9" fillId="3" borderId="5" xfId="22" applyFont="1" applyFill="1" applyBorder="1" applyAlignment="1">
      <alignment horizontal="center" vertical="center"/>
      <protection/>
    </xf>
    <xf numFmtId="164" fontId="9" fillId="3" borderId="10" xfId="22" applyFont="1" applyFill="1" applyBorder="1" applyAlignment="1">
      <alignment horizontal="center" vertical="center"/>
      <protection/>
    </xf>
    <xf numFmtId="164" fontId="1" fillId="3" borderId="10" xfId="22" applyFont="1" applyFill="1" applyBorder="1" applyAlignment="1">
      <alignment horizontal="center" vertical="center"/>
      <protection/>
    </xf>
    <xf numFmtId="164" fontId="12" fillId="3" borderId="2" xfId="22" applyFont="1" applyFill="1" applyBorder="1" applyAlignment="1">
      <alignment horizontal="center" vertical="center"/>
      <protection/>
    </xf>
    <xf numFmtId="166" fontId="9" fillId="3" borderId="8" xfId="22" applyNumberFormat="1" applyFont="1" applyFill="1" applyBorder="1" applyAlignment="1">
      <alignment horizontal="center" vertical="center"/>
      <protection/>
    </xf>
    <xf numFmtId="164" fontId="9" fillId="3" borderId="9" xfId="22" applyFont="1" applyFill="1" applyBorder="1" applyAlignment="1">
      <alignment horizontal="center" vertical="center"/>
      <protection/>
    </xf>
    <xf numFmtId="166" fontId="9" fillId="8" borderId="2" xfId="22" applyNumberFormat="1" applyFont="1" applyFill="1" applyBorder="1" applyAlignment="1">
      <alignment horizontal="center" vertical="center"/>
      <protection/>
    </xf>
    <xf numFmtId="164" fontId="8" fillId="5" borderId="5" xfId="22" applyFont="1" applyFill="1" applyBorder="1" applyAlignment="1">
      <alignment horizontal="center" vertical="center" textRotation="90"/>
      <protection/>
    </xf>
    <xf numFmtId="164" fontId="8" fillId="0" borderId="7" xfId="22" applyFont="1" applyFill="1" applyBorder="1" applyAlignment="1">
      <alignment vertical="center" textRotation="90"/>
      <protection/>
    </xf>
    <xf numFmtId="164" fontId="18" fillId="5" borderId="2" xfId="22" applyFont="1" applyFill="1" applyBorder="1" applyAlignment="1">
      <alignment horizontal="center" vertical="center" wrapText="1"/>
      <protection/>
    </xf>
    <xf numFmtId="164" fontId="18" fillId="5" borderId="2" xfId="22" applyFont="1" applyFill="1" applyBorder="1" applyAlignment="1">
      <alignment horizontal="center" vertical="center" textRotation="90"/>
      <protection/>
    </xf>
    <xf numFmtId="164" fontId="18" fillId="5" borderId="1" xfId="22" applyFont="1" applyFill="1" applyBorder="1" applyAlignment="1">
      <alignment horizontal="center" vertical="center" textRotation="90"/>
      <protection/>
    </xf>
    <xf numFmtId="164" fontId="8" fillId="0" borderId="8" xfId="22" applyFont="1" applyFill="1" applyBorder="1" applyAlignment="1">
      <alignment vertical="center" textRotation="90"/>
      <protection/>
    </xf>
    <xf numFmtId="164" fontId="8" fillId="0" borderId="12" xfId="22" applyFont="1" applyBorder="1" applyAlignment="1">
      <alignment horizontal="center" vertical="center"/>
      <protection/>
    </xf>
    <xf numFmtId="164" fontId="8" fillId="0" borderId="12" xfId="22" applyFont="1" applyBorder="1" applyAlignment="1">
      <alignment horizontal="center" vertical="center" textRotation="90"/>
      <protection/>
    </xf>
    <xf numFmtId="164" fontId="18" fillId="5" borderId="1" xfId="22" applyFont="1" applyFill="1" applyBorder="1" applyAlignment="1">
      <alignment horizontal="center" vertical="center"/>
      <protection/>
    </xf>
    <xf numFmtId="164" fontId="21" fillId="0" borderId="0" xfId="22" applyFont="1" applyAlignment="1">
      <alignment vertical="center"/>
      <protection/>
    </xf>
    <xf numFmtId="164" fontId="22" fillId="0" borderId="2" xfId="22" applyFont="1" applyBorder="1" applyAlignment="1">
      <alignment horizontal="center" vertical="center"/>
      <protection/>
    </xf>
    <xf numFmtId="164" fontId="23" fillId="0" borderId="2" xfId="22" applyFont="1" applyBorder="1" applyAlignment="1">
      <alignment horizontal="center" vertical="center"/>
      <protection/>
    </xf>
    <xf numFmtId="164" fontId="8" fillId="3" borderId="2" xfId="22" applyFont="1" applyFill="1" applyBorder="1" applyAlignment="1">
      <alignment horizontal="center" vertical="center"/>
      <protection/>
    </xf>
    <xf numFmtId="164" fontId="8" fillId="0" borderId="7" xfId="22" applyFont="1" applyBorder="1" applyAlignment="1">
      <alignment horizontal="center" vertical="center" wrapText="1"/>
      <protection/>
    </xf>
    <xf numFmtId="164" fontId="8" fillId="0" borderId="2" xfId="22" applyFont="1" applyBorder="1" applyAlignment="1">
      <alignment horizontal="center" vertical="center" wrapText="1"/>
      <protection/>
    </xf>
    <xf numFmtId="164" fontId="21" fillId="9" borderId="2" xfId="22" applyFont="1" applyFill="1" applyBorder="1" applyAlignment="1">
      <alignment horizontal="center" vertical="center"/>
      <protection/>
    </xf>
    <xf numFmtId="164" fontId="9" fillId="9" borderId="1" xfId="22" applyFont="1" applyFill="1" applyBorder="1" applyAlignment="1">
      <alignment horizontal="center" vertical="center"/>
      <protection/>
    </xf>
    <xf numFmtId="166" fontId="9" fillId="9" borderId="1" xfId="22" applyNumberFormat="1" applyFont="1" applyFill="1" applyBorder="1" applyAlignment="1">
      <alignment horizontal="center" vertical="center"/>
      <protection/>
    </xf>
    <xf numFmtId="164" fontId="9" fillId="9" borderId="2" xfId="22" applyFont="1" applyFill="1" applyBorder="1" applyAlignment="1">
      <alignment horizontal="center" vertical="center"/>
      <protection/>
    </xf>
    <xf numFmtId="164" fontId="24" fillId="9" borderId="7" xfId="22" applyFont="1" applyFill="1" applyBorder="1" applyAlignment="1">
      <alignment horizontal="center" vertical="center"/>
      <protection/>
    </xf>
    <xf numFmtId="164" fontId="1" fillId="9" borderId="2" xfId="22" applyFill="1" applyBorder="1" applyAlignment="1">
      <alignment horizontal="center" vertical="center"/>
      <protection/>
    </xf>
    <xf numFmtId="164" fontId="1" fillId="9" borderId="6" xfId="22" applyFill="1" applyBorder="1" applyAlignment="1">
      <alignment horizontal="center" vertical="center"/>
      <protection/>
    </xf>
    <xf numFmtId="164" fontId="1" fillId="9" borderId="7" xfId="22" applyFill="1" applyBorder="1" applyAlignment="1">
      <alignment horizontal="center" vertical="center"/>
      <protection/>
    </xf>
    <xf numFmtId="164" fontId="21" fillId="0" borderId="2" xfId="22" applyFont="1" applyBorder="1" applyAlignment="1">
      <alignment horizontal="center" vertical="center"/>
      <protection/>
    </xf>
    <xf numFmtId="164" fontId="24" fillId="0" borderId="2" xfId="22" applyFont="1" applyFill="1" applyBorder="1" applyAlignment="1">
      <alignment horizontal="center" vertical="center"/>
      <protection/>
    </xf>
    <xf numFmtId="164" fontId="1" fillId="0" borderId="6" xfId="22" applyBorder="1" applyAlignment="1">
      <alignment horizontal="center" vertical="center"/>
      <protection/>
    </xf>
    <xf numFmtId="164" fontId="1" fillId="0" borderId="7" xfId="22" applyBorder="1" applyAlignment="1">
      <alignment horizontal="center" vertical="center"/>
      <protection/>
    </xf>
    <xf numFmtId="164" fontId="9" fillId="9" borderId="1" xfId="22" applyFont="1" applyFill="1" applyBorder="1" applyAlignment="1">
      <alignment horizontal="center" vertical="center" wrapText="1"/>
      <protection/>
    </xf>
    <xf numFmtId="164" fontId="24" fillId="9" borderId="10" xfId="22" applyFont="1" applyFill="1" applyBorder="1" applyAlignment="1">
      <alignment horizontal="center" vertical="center"/>
      <protection/>
    </xf>
    <xf numFmtId="164" fontId="9" fillId="9" borderId="6" xfId="22" applyFont="1" applyFill="1" applyBorder="1" applyAlignment="1">
      <alignment horizontal="center" vertical="center" wrapText="1"/>
      <protection/>
    </xf>
    <xf numFmtId="164" fontId="9" fillId="9" borderId="6" xfId="22" applyFont="1" applyFill="1" applyBorder="1" applyAlignment="1">
      <alignment horizontal="center" vertical="center"/>
      <protection/>
    </xf>
    <xf numFmtId="166" fontId="9" fillId="9" borderId="6" xfId="22" applyNumberFormat="1" applyFont="1" applyFill="1" applyBorder="1" applyAlignment="1">
      <alignment horizontal="center" vertical="center"/>
      <protection/>
    </xf>
    <xf numFmtId="164" fontId="9" fillId="9" borderId="7" xfId="22" applyFont="1" applyFill="1" applyBorder="1" applyAlignment="1">
      <alignment horizontal="center" vertical="center"/>
      <protection/>
    </xf>
    <xf numFmtId="164" fontId="24" fillId="9" borderId="2" xfId="22" applyFont="1" applyFill="1" applyBorder="1" applyAlignment="1">
      <alignment horizontal="center" vertical="center"/>
      <protection/>
    </xf>
    <xf numFmtId="164" fontId="24" fillId="0" borderId="2" xfId="22" applyFont="1" applyBorder="1" applyAlignment="1">
      <alignment horizontal="center" vertical="center"/>
      <protection/>
    </xf>
    <xf numFmtId="164" fontId="24" fillId="9" borderId="3" xfId="22" applyFont="1" applyFill="1" applyBorder="1" applyAlignment="1">
      <alignment horizontal="center" vertical="center"/>
      <protection/>
    </xf>
    <xf numFmtId="164" fontId="14" fillId="9" borderId="1" xfId="22" applyFont="1" applyFill="1" applyBorder="1" applyAlignment="1">
      <alignment horizontal="center" vertical="center" wrapText="1"/>
      <protection/>
    </xf>
    <xf numFmtId="164" fontId="14" fillId="9" borderId="1" xfId="22" applyFont="1" applyFill="1" applyBorder="1" applyAlignment="1">
      <alignment horizontal="center" vertical="center"/>
      <protection/>
    </xf>
    <xf numFmtId="164" fontId="9" fillId="9" borderId="1" xfId="20" applyFont="1" applyFill="1" applyBorder="1" applyAlignment="1">
      <alignment horizontal="center" vertical="center"/>
      <protection/>
    </xf>
    <xf numFmtId="166" fontId="9" fillId="9" borderId="1" xfId="20" applyNumberFormat="1" applyFont="1" applyFill="1" applyBorder="1" applyAlignment="1">
      <alignment horizontal="center" vertical="center"/>
      <protection/>
    </xf>
    <xf numFmtId="164" fontId="9" fillId="9" borderId="2" xfId="20" applyFont="1" applyFill="1" applyBorder="1" applyAlignment="1">
      <alignment horizontal="center" vertical="center"/>
      <protection/>
    </xf>
    <xf numFmtId="164" fontId="9" fillId="9" borderId="1" xfId="20" applyFont="1" applyFill="1" applyBorder="1" applyAlignment="1">
      <alignment horizontal="center" vertical="center" wrapText="1"/>
      <protection/>
    </xf>
    <xf numFmtId="164" fontId="9" fillId="0" borderId="1" xfId="22" applyFont="1" applyFill="1" applyBorder="1" applyAlignment="1">
      <alignment horizontal="center" vertical="center" wrapText="1"/>
      <protection/>
    </xf>
    <xf numFmtId="164" fontId="9" fillId="0" borderId="1" xfId="22" applyFont="1" applyFill="1" applyBorder="1" applyAlignment="1">
      <alignment horizontal="center" vertical="center"/>
      <protection/>
    </xf>
    <xf numFmtId="166" fontId="9" fillId="0" borderId="1" xfId="22" applyNumberFormat="1" applyFont="1" applyFill="1" applyBorder="1" applyAlignment="1">
      <alignment horizontal="center" vertical="center"/>
      <protection/>
    </xf>
    <xf numFmtId="164" fontId="9" fillId="0" borderId="2" xfId="22" applyFont="1" applyFill="1" applyBorder="1" applyAlignment="1">
      <alignment horizontal="center" vertical="center"/>
      <protection/>
    </xf>
    <xf numFmtId="164" fontId="1" fillId="0" borderId="6" xfId="22" applyFill="1" applyBorder="1" applyAlignment="1">
      <alignment horizontal="center" vertical="center"/>
      <protection/>
    </xf>
    <xf numFmtId="164" fontId="1" fillId="0" borderId="7" xfId="22" applyFill="1" applyBorder="1" applyAlignment="1">
      <alignment horizontal="center" vertical="center"/>
      <protection/>
    </xf>
    <xf numFmtId="164" fontId="1" fillId="9" borderId="2" xfId="22" applyFont="1" applyFill="1" applyBorder="1" applyAlignment="1">
      <alignment horizontal="center" vertical="center"/>
      <protection/>
    </xf>
    <xf numFmtId="164" fontId="7" fillId="9" borderId="2" xfId="22" applyFont="1" applyFill="1" applyBorder="1" applyAlignment="1">
      <alignment horizontal="center" vertical="center"/>
      <protection/>
    </xf>
    <xf numFmtId="166" fontId="9" fillId="9" borderId="5" xfId="20" applyNumberFormat="1" applyFont="1" applyFill="1" applyBorder="1" applyAlignment="1">
      <alignment horizontal="center" vertical="center"/>
      <protection/>
    </xf>
    <xf numFmtId="164" fontId="12" fillId="9" borderId="1" xfId="22" applyFont="1" applyFill="1" applyBorder="1" applyAlignment="1">
      <alignment horizontal="center" vertical="center" wrapText="1"/>
      <protection/>
    </xf>
    <xf numFmtId="164" fontId="19" fillId="9" borderId="2" xfId="22" applyFont="1" applyFill="1" applyBorder="1" applyAlignment="1">
      <alignment horizontal="center" vertical="center"/>
      <protection/>
    </xf>
    <xf numFmtId="164" fontId="9" fillId="3" borderId="10" xfId="22" applyFont="1" applyFill="1" applyBorder="1" applyAlignment="1">
      <alignment horizontal="center" vertical="center" wrapText="1"/>
      <protection/>
    </xf>
    <xf numFmtId="166" fontId="9" fillId="3" borderId="10" xfId="22" applyNumberFormat="1" applyFont="1" applyFill="1" applyBorder="1" applyAlignment="1">
      <alignment horizontal="center" vertical="center"/>
      <protection/>
    </xf>
    <xf numFmtId="164" fontId="9" fillId="9" borderId="2" xfId="22" applyFont="1" applyFill="1" applyBorder="1" applyAlignment="1">
      <alignment horizontal="center" vertical="center" wrapText="1"/>
      <protection/>
    </xf>
    <xf numFmtId="166" fontId="9" fillId="9" borderId="2" xfId="22" applyNumberFormat="1" applyFont="1" applyFill="1" applyBorder="1" applyAlignment="1">
      <alignment horizontal="center" vertical="center"/>
      <protection/>
    </xf>
    <xf numFmtId="164" fontId="9" fillId="0" borderId="2" xfId="22" applyFont="1" applyFill="1" applyBorder="1" applyAlignment="1">
      <alignment horizontal="center" vertical="center" wrapText="1"/>
      <protection/>
    </xf>
    <xf numFmtId="166" fontId="9" fillId="0" borderId="2" xfId="22" applyNumberFormat="1" applyFont="1" applyFill="1" applyBorder="1" applyAlignment="1">
      <alignment horizontal="center" vertical="center"/>
      <protection/>
    </xf>
    <xf numFmtId="164" fontId="9" fillId="0" borderId="5" xfId="22" applyFont="1" applyFill="1" applyBorder="1" applyAlignment="1">
      <alignment horizontal="center" vertical="center"/>
      <protection/>
    </xf>
    <xf numFmtId="166" fontId="9" fillId="0" borderId="5" xfId="22" applyNumberFormat="1" applyFont="1" applyFill="1" applyBorder="1" applyAlignment="1">
      <alignment horizontal="center" vertical="center"/>
      <protection/>
    </xf>
    <xf numFmtId="164" fontId="9" fillId="0" borderId="10" xfId="22" applyFont="1" applyFill="1" applyBorder="1" applyAlignment="1">
      <alignment horizontal="center" vertical="center"/>
      <protection/>
    </xf>
    <xf numFmtId="164" fontId="1" fillId="3" borderId="7" xfId="22" applyFill="1" applyBorder="1" applyAlignment="1">
      <alignment horizontal="center" vertical="center"/>
      <protection/>
    </xf>
    <xf numFmtId="164" fontId="1" fillId="9" borderId="3" xfId="22" applyFont="1" applyFill="1" applyBorder="1" applyAlignment="1">
      <alignment vertical="center"/>
      <protection/>
    </xf>
    <xf numFmtId="164" fontId="24" fillId="0" borderId="3" xfId="22" applyFont="1" applyFill="1" applyBorder="1" applyAlignment="1">
      <alignment horizontal="center" vertical="center"/>
      <protection/>
    </xf>
    <xf numFmtId="164" fontId="1" fillId="0" borderId="3" xfId="22" applyFill="1" applyBorder="1" applyAlignment="1">
      <alignment vertical="center"/>
      <protection/>
    </xf>
    <xf numFmtId="164" fontId="20" fillId="9" borderId="1" xfId="22" applyFont="1" applyFill="1" applyBorder="1" applyAlignment="1">
      <alignment horizontal="center" vertical="center" wrapText="1"/>
      <protection/>
    </xf>
    <xf numFmtId="164" fontId="1" fillId="9" borderId="3" xfId="22" applyFill="1" applyBorder="1" applyAlignment="1">
      <alignment vertical="center"/>
      <protection/>
    </xf>
    <xf numFmtId="164" fontId="1" fillId="0" borderId="3" xfId="22" applyBorder="1" applyAlignment="1">
      <alignment vertical="center"/>
      <protection/>
    </xf>
    <xf numFmtId="164" fontId="1" fillId="3" borderId="3" xfId="22" applyFill="1" applyBorder="1" applyAlignment="1">
      <alignment vertical="center"/>
      <protection/>
    </xf>
    <xf numFmtId="164" fontId="25" fillId="3" borderId="2" xfId="20" applyFont="1" applyFill="1" applyBorder="1" applyAlignment="1">
      <alignment horizontal="center" vertical="center" wrapText="1"/>
      <protection/>
    </xf>
    <xf numFmtId="164" fontId="2" fillId="3" borderId="2" xfId="20" applyFont="1" applyFill="1" applyBorder="1" applyAlignment="1">
      <alignment vertical="center" wrapText="1"/>
      <protection/>
    </xf>
    <xf numFmtId="164" fontId="1" fillId="9" borderId="10" xfId="22" applyFill="1" applyBorder="1" applyAlignment="1">
      <alignment horizontal="center" vertical="center"/>
      <protection/>
    </xf>
    <xf numFmtId="164" fontId="19" fillId="0" borderId="7" xfId="22" applyFont="1" applyFill="1" applyBorder="1" applyAlignment="1">
      <alignment horizontal="center" vertical="center"/>
      <protection/>
    </xf>
    <xf numFmtId="164" fontId="10" fillId="9" borderId="2" xfId="22" applyFont="1" applyFill="1" applyBorder="1" applyAlignment="1">
      <alignment vertical="center" wrapText="1"/>
      <protection/>
    </xf>
    <xf numFmtId="164" fontId="10" fillId="9" borderId="2" xfId="22" applyFont="1" applyFill="1" applyBorder="1" applyAlignment="1">
      <alignment horizontal="center" vertical="center" wrapText="1"/>
      <protection/>
    </xf>
    <xf numFmtId="164" fontId="9" fillId="3" borderId="8" xfId="20" applyFont="1" applyFill="1" applyBorder="1" applyAlignment="1">
      <alignment horizontal="center" vertical="center" wrapText="1"/>
      <protection/>
    </xf>
    <xf numFmtId="164" fontId="9" fillId="3" borderId="8" xfId="20" applyFont="1" applyFill="1" applyBorder="1" applyAlignment="1">
      <alignment horizontal="center" vertical="center"/>
      <protection/>
    </xf>
    <xf numFmtId="164" fontId="9" fillId="3" borderId="9" xfId="20" applyFont="1" applyFill="1" applyBorder="1" applyAlignment="1">
      <alignment horizontal="center" vertical="center"/>
      <protection/>
    </xf>
    <xf numFmtId="164" fontId="1" fillId="0" borderId="10" xfId="22" applyBorder="1" applyAlignment="1">
      <alignment horizontal="center" vertical="center"/>
      <protection/>
    </xf>
    <xf numFmtId="164" fontId="1" fillId="0" borderId="8" xfId="22" applyBorder="1" applyAlignment="1">
      <alignment horizontal="center" vertical="center"/>
      <protection/>
    </xf>
    <xf numFmtId="164" fontId="1" fillId="0" borderId="9" xfId="22" applyBorder="1" applyAlignment="1">
      <alignment horizontal="center" vertical="center"/>
      <protection/>
    </xf>
    <xf numFmtId="164" fontId="9" fillId="9" borderId="2" xfId="20" applyFont="1" applyFill="1" applyBorder="1" applyAlignment="1">
      <alignment horizontal="center" vertical="center" wrapText="1"/>
      <protection/>
    </xf>
    <xf numFmtId="166" fontId="9" fillId="9" borderId="2" xfId="20" applyNumberFormat="1" applyFont="1" applyFill="1" applyBorder="1" applyAlignment="1">
      <alignment horizontal="center" vertical="center"/>
      <protection/>
    </xf>
    <xf numFmtId="164" fontId="1" fillId="9" borderId="1" xfId="22" applyFill="1" applyBorder="1" applyAlignment="1">
      <alignment horizontal="center" vertical="center"/>
      <protection/>
    </xf>
    <xf numFmtId="164" fontId="1" fillId="0" borderId="1" xfId="22" applyFill="1" applyBorder="1" applyAlignment="1">
      <alignment horizontal="center" vertical="center"/>
      <protection/>
    </xf>
    <xf numFmtId="166" fontId="9" fillId="0" borderId="1" xfId="20" applyNumberFormat="1" applyFont="1" applyFill="1" applyBorder="1" applyAlignment="1">
      <alignment horizontal="center" vertical="center"/>
      <protection/>
    </xf>
    <xf numFmtId="164" fontId="1" fillId="0" borderId="3" xfId="22" applyFont="1" applyBorder="1" applyAlignment="1">
      <alignment vertical="center"/>
      <protection/>
    </xf>
    <xf numFmtId="164" fontId="24" fillId="0" borderId="3" xfId="22" applyFont="1" applyFill="1" applyBorder="1" applyAlignment="1">
      <alignment vertical="center"/>
      <protection/>
    </xf>
    <xf numFmtId="164" fontId="24" fillId="9" borderId="3" xfId="22" applyFont="1" applyFill="1" applyBorder="1" applyAlignment="1">
      <alignment vertical="center"/>
      <protection/>
    </xf>
    <xf numFmtId="164" fontId="21" fillId="3" borderId="2" xfId="22" applyFont="1" applyFill="1" applyBorder="1" applyAlignment="1">
      <alignment horizontal="center" vertical="center"/>
      <protection/>
    </xf>
    <xf numFmtId="164" fontId="24" fillId="3" borderId="2" xfId="22" applyFont="1" applyFill="1" applyBorder="1" applyAlignment="1">
      <alignment horizontal="center" vertical="center"/>
      <protection/>
    </xf>
    <xf numFmtId="164" fontId="1" fillId="3" borderId="6" xfId="22" applyFill="1" applyBorder="1" applyAlignment="1">
      <alignment horizontal="center" vertical="center"/>
      <protection/>
    </xf>
    <xf numFmtId="164" fontId="23" fillId="6" borderId="2" xfId="22" applyFont="1" applyFill="1" applyBorder="1" applyAlignment="1">
      <alignment horizontal="center" vertical="center"/>
      <protection/>
    </xf>
    <xf numFmtId="164" fontId="8" fillId="6" borderId="2" xfId="22" applyFont="1" applyFill="1" applyBorder="1" applyAlignment="1">
      <alignment horizontal="center" vertical="center"/>
      <protection/>
    </xf>
    <xf numFmtId="164" fontId="8" fillId="0" borderId="1" xfId="22" applyFont="1" applyBorder="1" applyAlignment="1">
      <alignment horizontal="center" vertical="center" wrapText="1"/>
      <protection/>
    </xf>
    <xf numFmtId="164" fontId="19" fillId="0" borderId="0" xfId="22" applyFont="1" applyAlignment="1">
      <alignment wrapText="1"/>
      <protection/>
    </xf>
    <xf numFmtId="164" fontId="19" fillId="6" borderId="2" xfId="22" applyFont="1" applyFill="1" applyBorder="1" applyAlignment="1">
      <alignment horizontal="center" vertical="center"/>
      <protection/>
    </xf>
    <xf numFmtId="164" fontId="1" fillId="6" borderId="7" xfId="22" applyFill="1" applyBorder="1" applyAlignment="1">
      <alignment horizontal="center" vertical="center"/>
      <protection/>
    </xf>
    <xf numFmtId="164" fontId="19" fillId="0" borderId="2" xfId="22" applyFont="1" applyBorder="1" applyAlignment="1">
      <alignment horizontal="center" vertical="center"/>
      <protection/>
    </xf>
    <xf numFmtId="164" fontId="9" fillId="6" borderId="1" xfId="22" applyFont="1" applyFill="1" applyBorder="1" applyAlignment="1">
      <alignment horizontal="center" vertical="center" wrapText="1"/>
      <protection/>
    </xf>
    <xf numFmtId="164" fontId="9" fillId="6" borderId="1" xfId="22" applyFont="1" applyFill="1" applyBorder="1" applyAlignment="1">
      <alignment horizontal="center" vertical="center"/>
      <protection/>
    </xf>
    <xf numFmtId="166" fontId="9" fillId="6" borderId="1" xfId="22" applyNumberFormat="1" applyFont="1" applyFill="1" applyBorder="1" applyAlignment="1">
      <alignment horizontal="center" vertical="center"/>
      <protection/>
    </xf>
    <xf numFmtId="164" fontId="9" fillId="6" borderId="2" xfId="22" applyFont="1" applyFill="1" applyBorder="1" applyAlignment="1">
      <alignment horizontal="center" vertical="center"/>
      <protection/>
    </xf>
    <xf numFmtId="164" fontId="1" fillId="3" borderId="3" xfId="22" applyFont="1" applyFill="1" applyBorder="1" applyAlignment="1">
      <alignment horizontal="center" vertical="center"/>
      <protection/>
    </xf>
    <xf numFmtId="164" fontId="9" fillId="9" borderId="2" xfId="21" applyFont="1" applyFill="1" applyBorder="1" applyAlignment="1">
      <alignment horizontal="center" vertical="center" wrapText="1"/>
      <protection/>
    </xf>
    <xf numFmtId="164" fontId="9" fillId="9" borderId="2" xfId="21" applyFont="1" applyFill="1" applyBorder="1" applyAlignment="1">
      <alignment horizontal="center" vertical="center"/>
      <protection/>
    </xf>
    <xf numFmtId="166" fontId="9" fillId="9" borderId="2" xfId="21" applyNumberFormat="1" applyFont="1" applyFill="1" applyBorder="1" applyAlignment="1">
      <alignment horizontal="center" vertical="center"/>
      <protection/>
    </xf>
    <xf numFmtId="164" fontId="1" fillId="0" borderId="0" xfId="22" applyAlignment="1">
      <alignment vertical="center"/>
      <protection/>
    </xf>
    <xf numFmtId="164" fontId="1" fillId="0" borderId="14" xfId="22" applyBorder="1" applyAlignment="1">
      <alignment horizontal="center" vertical="center"/>
      <protection/>
    </xf>
    <xf numFmtId="164" fontId="18" fillId="0" borderId="0" xfId="22" applyFont="1" applyAlignment="1">
      <alignment horizontal="center"/>
      <protection/>
    </xf>
    <xf numFmtId="166" fontId="8" fillId="0" borderId="2" xfId="22" applyNumberFormat="1" applyFont="1" applyBorder="1" applyAlignment="1">
      <alignment horizontal="center" vertical="center"/>
      <protection/>
    </xf>
    <xf numFmtId="168" fontId="8" fillId="0" borderId="2" xfId="22" applyNumberFormat="1" applyFont="1" applyBorder="1" applyAlignment="1">
      <alignment horizontal="center" vertical="center"/>
      <protection/>
    </xf>
    <xf numFmtId="166" fontId="8" fillId="0" borderId="1" xfId="22" applyNumberFormat="1" applyFont="1" applyBorder="1" applyAlignment="1">
      <alignment horizontal="center" vertical="center"/>
      <protection/>
    </xf>
    <xf numFmtId="166" fontId="8" fillId="0" borderId="3" xfId="22" applyNumberFormat="1" applyFont="1" applyBorder="1" applyAlignment="1">
      <alignment horizontal="center" vertical="center"/>
      <protection/>
    </xf>
    <xf numFmtId="164" fontId="1" fillId="0" borderId="2" xfId="22" applyFont="1" applyFill="1" applyBorder="1" applyAlignment="1">
      <alignment horizontal="center" vertical="center"/>
      <protection/>
    </xf>
    <xf numFmtId="164" fontId="26" fillId="3" borderId="2" xfId="22" applyFont="1" applyFill="1" applyBorder="1" applyAlignment="1">
      <alignment horizontal="center" vertical="center"/>
      <protection/>
    </xf>
    <xf numFmtId="164" fontId="19" fillId="0" borderId="0" xfId="22" applyFont="1" applyAlignment="1">
      <alignment textRotation="90"/>
      <protection/>
    </xf>
    <xf numFmtId="164" fontId="27" fillId="0" borderId="2" xfId="22" applyFont="1" applyFill="1" applyBorder="1" applyAlignment="1">
      <alignment horizontal="center" vertical="center"/>
      <protection/>
    </xf>
    <xf numFmtId="164" fontId="21" fillId="0" borderId="0" xfId="22" applyFont="1" applyFill="1" applyBorder="1" applyAlignment="1">
      <alignment horizontal="center" vertical="center"/>
      <protection/>
    </xf>
    <xf numFmtId="164" fontId="21" fillId="0" borderId="0" xfId="22" applyFont="1" applyFill="1" applyBorder="1" applyAlignment="1">
      <alignment horizontal="center" vertical="center" textRotation="90"/>
      <protection/>
    </xf>
    <xf numFmtId="164" fontId="18" fillId="0" borderId="2" xfId="22" applyFont="1" applyBorder="1" applyAlignment="1">
      <alignment horizontal="center" vertical="center" wrapText="1"/>
      <protection/>
    </xf>
    <xf numFmtId="164" fontId="8" fillId="5" borderId="2" xfId="22" applyFont="1" applyFill="1" applyBorder="1" applyAlignment="1">
      <alignment horizontal="center" vertical="center" textRotation="90"/>
      <protection/>
    </xf>
    <xf numFmtId="164" fontId="1" fillId="0" borderId="0" xfId="22" applyBorder="1" applyAlignment="1">
      <alignment horizontal="center" vertical="center"/>
      <protection/>
    </xf>
    <xf numFmtId="164" fontId="28" fillId="0" borderId="2" xfId="22" applyFont="1" applyBorder="1" applyAlignment="1">
      <alignment horizontal="center" vertical="center"/>
      <protection/>
    </xf>
    <xf numFmtId="164" fontId="29" fillId="0" borderId="0" xfId="22" applyFont="1" applyAlignment="1">
      <alignment vertical="center"/>
      <protection/>
    </xf>
    <xf numFmtId="166" fontId="18" fillId="0" borderId="2" xfId="22" applyNumberFormat="1" applyFont="1" applyBorder="1" applyAlignment="1">
      <alignment horizontal="center" vertical="center"/>
      <protection/>
    </xf>
    <xf numFmtId="164" fontId="30" fillId="0" borderId="2" xfId="22" applyFont="1" applyBorder="1" applyAlignment="1">
      <alignment horizontal="center" vertical="center"/>
      <protection/>
    </xf>
    <xf numFmtId="164" fontId="8" fillId="0" borderId="0" xfId="22" applyFont="1" applyAlignment="1">
      <alignment horizontal="center" vertical="center"/>
      <protection/>
    </xf>
    <xf numFmtId="164" fontId="31" fillId="0" borderId="2" xfId="22" applyFont="1" applyBorder="1" applyAlignment="1">
      <alignment horizontal="center" vertical="center"/>
      <protection/>
    </xf>
    <xf numFmtId="164" fontId="1" fillId="0" borderId="4" xfId="22" applyBorder="1" applyAlignment="1">
      <alignment horizontal="center" vertical="center"/>
      <protection/>
    </xf>
    <xf numFmtId="164" fontId="8" fillId="0" borderId="0" xfId="22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A26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0</xdr:col>
      <xdr:colOff>1323975</xdr:colOff>
      <xdr:row>2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181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971550</xdr:colOff>
      <xdr:row>7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14450"/>
          <a:ext cx="904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76200</xdr:rowOff>
    </xdr:from>
    <xdr:to>
      <xdr:col>0</xdr:col>
      <xdr:colOff>971550</xdr:colOff>
      <xdr:row>25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534150"/>
          <a:ext cx="9048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</xdr:col>
      <xdr:colOff>990600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47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9525</xdr:rowOff>
    </xdr:from>
    <xdr:to>
      <xdr:col>1</xdr:col>
      <xdr:colOff>1000125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1000125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47625</xdr:rowOff>
    </xdr:from>
    <xdr:to>
      <xdr:col>1</xdr:col>
      <xdr:colOff>1000125</xdr:colOff>
      <xdr:row>1</xdr:row>
      <xdr:rowOff>457200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47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447675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276225</xdr:colOff>
      <xdr:row>5</xdr:row>
      <xdr:rowOff>238125</xdr:rowOff>
    </xdr:from>
    <xdr:to>
      <xdr:col>12</xdr:col>
      <xdr:colOff>333375</xdr:colOff>
      <xdr:row>5</xdr:row>
      <xdr:rowOff>285750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038350"/>
          <a:ext cx="5715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228600</xdr:rowOff>
    </xdr:from>
    <xdr:to>
      <xdr:col>12</xdr:col>
      <xdr:colOff>323850</xdr:colOff>
      <xdr:row>5</xdr:row>
      <xdr:rowOff>276225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2028825"/>
          <a:ext cx="5715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981075</xdr:colOff>
      <xdr:row>1</xdr:row>
      <xdr:rowOff>371475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0477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38100</xdr:rowOff>
    </xdr:from>
    <xdr:to>
      <xdr:col>14</xdr:col>
      <xdr:colOff>85725</xdr:colOff>
      <xdr:row>2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895350"/>
          <a:ext cx="5715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66675</xdr:rowOff>
    </xdr:from>
    <xdr:to>
      <xdr:col>14</xdr:col>
      <xdr:colOff>28575</xdr:colOff>
      <xdr:row>2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923925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workbookViewId="0" topLeftCell="A1">
      <selection activeCell="D53" sqref="D53"/>
    </sheetView>
  </sheetViews>
  <sheetFormatPr defaultColWidth="11.421875" defaultRowHeight="12.75"/>
  <cols>
    <col min="1" max="1" width="21.57421875" style="1" customWidth="1"/>
    <col min="2" max="2" width="18.7109375" style="1" customWidth="1"/>
    <col min="3" max="3" width="6.421875" style="2" customWidth="1"/>
    <col min="4" max="4" width="4.8515625" style="3" customWidth="1"/>
    <col min="5" max="5" width="10.00390625" style="4" customWidth="1"/>
    <col min="6" max="6" width="10.7109375" style="2" customWidth="1"/>
    <col min="7" max="14" width="5.7109375" style="3" customWidth="1"/>
    <col min="15" max="15" width="14.421875" style="3" customWidth="1"/>
    <col min="16" max="16384" width="10.7109375" style="3" customWidth="1"/>
  </cols>
  <sheetData>
    <row r="1" spans="1:15" ht="26.2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6.25" customHeight="1">
      <c r="A2" s="5"/>
      <c r="B2" s="7" t="s">
        <v>1</v>
      </c>
      <c r="C2" s="7"/>
      <c r="D2" s="7"/>
      <c r="E2" s="7"/>
      <c r="F2" s="7"/>
      <c r="G2" s="7">
        <v>16</v>
      </c>
      <c r="H2" s="7">
        <v>17</v>
      </c>
      <c r="I2" s="8" t="s">
        <v>2</v>
      </c>
      <c r="J2" s="8"/>
      <c r="K2" s="8"/>
      <c r="L2" s="8"/>
      <c r="M2" s="8"/>
      <c r="N2" s="8"/>
      <c r="O2" s="7">
        <v>2019</v>
      </c>
    </row>
    <row r="3" spans="1:15" ht="26.25" customHeight="1">
      <c r="A3" s="5"/>
      <c r="B3" s="9" t="s">
        <v>3</v>
      </c>
      <c r="C3" s="9"/>
      <c r="D3" s="9"/>
      <c r="E3" s="9"/>
      <c r="F3" s="9"/>
      <c r="G3" s="10">
        <v>1</v>
      </c>
      <c r="H3" s="11" t="s">
        <v>4</v>
      </c>
      <c r="I3" s="11"/>
      <c r="J3" s="12" t="s">
        <v>5</v>
      </c>
      <c r="K3" s="12"/>
      <c r="L3" s="12"/>
      <c r="M3" s="12"/>
      <c r="N3" s="12"/>
      <c r="O3" s="12"/>
    </row>
    <row r="4" spans="1:15" ht="18.75" customHeight="1">
      <c r="A4" s="13" t="s">
        <v>6</v>
      </c>
      <c r="B4" s="13" t="s">
        <v>7</v>
      </c>
      <c r="C4" s="14" t="s">
        <v>8</v>
      </c>
      <c r="D4" s="15" t="s">
        <v>9</v>
      </c>
      <c r="E4" s="16" t="s">
        <v>10</v>
      </c>
      <c r="F4" s="14" t="s">
        <v>11</v>
      </c>
      <c r="G4" s="13" t="s">
        <v>12</v>
      </c>
      <c r="H4" s="13"/>
      <c r="I4" s="13"/>
      <c r="J4" s="13"/>
      <c r="K4" s="13"/>
      <c r="L4" s="13"/>
      <c r="M4" s="13" t="s">
        <v>13</v>
      </c>
      <c r="N4" s="13"/>
      <c r="O4" s="13" t="s">
        <v>14</v>
      </c>
    </row>
    <row r="5" spans="1:15" ht="18.75" customHeight="1">
      <c r="A5" s="13"/>
      <c r="B5" s="13"/>
      <c r="C5" s="14"/>
      <c r="D5" s="15"/>
      <c r="E5" s="16"/>
      <c r="F5" s="14"/>
      <c r="G5" s="17" t="s">
        <v>15</v>
      </c>
      <c r="H5" s="18" t="s">
        <v>16</v>
      </c>
      <c r="I5" s="17" t="s">
        <v>17</v>
      </c>
      <c r="J5" s="18" t="s">
        <v>18</v>
      </c>
      <c r="K5" s="17" t="s">
        <v>19</v>
      </c>
      <c r="L5" s="19"/>
      <c r="M5" s="20" t="s">
        <v>20</v>
      </c>
      <c r="N5" s="19"/>
      <c r="O5" s="13"/>
    </row>
    <row r="6" spans="1:15" s="27" customFormat="1" ht="18.75" customHeight="1">
      <c r="A6" s="21" t="s">
        <v>21</v>
      </c>
      <c r="B6" s="21"/>
      <c r="C6" s="21"/>
      <c r="D6" s="21"/>
      <c r="E6" s="21"/>
      <c r="F6" s="22" t="s">
        <v>22</v>
      </c>
      <c r="G6" s="23"/>
      <c r="H6" s="21"/>
      <c r="I6" s="23"/>
      <c r="J6" s="21"/>
      <c r="K6" s="23"/>
      <c r="L6" s="24"/>
      <c r="M6" s="25"/>
      <c r="N6" s="24"/>
      <c r="O6" s="26"/>
    </row>
    <row r="7" spans="1:15" ht="17.25" customHeight="1">
      <c r="A7" s="28" t="s">
        <v>23</v>
      </c>
      <c r="B7" s="29" t="s">
        <v>24</v>
      </c>
      <c r="C7" s="30">
        <f>#N/A</f>
        <v>0</v>
      </c>
      <c r="D7" s="31" t="s">
        <v>25</v>
      </c>
      <c r="E7" s="32" t="s">
        <v>26</v>
      </c>
      <c r="F7" s="29">
        <v>82556655</v>
      </c>
      <c r="G7" s="23"/>
      <c r="H7" s="33">
        <v>1</v>
      </c>
      <c r="I7" s="23"/>
      <c r="J7" s="33"/>
      <c r="K7" s="23"/>
      <c r="L7" s="33"/>
      <c r="M7" s="25"/>
      <c r="N7" s="33"/>
      <c r="O7" s="24"/>
    </row>
    <row r="8" spans="1:15" ht="17.25" customHeight="1">
      <c r="A8" s="28" t="s">
        <v>27</v>
      </c>
      <c r="B8" s="29" t="s">
        <v>28</v>
      </c>
      <c r="C8" s="30">
        <f>#N/A</f>
        <v>0</v>
      </c>
      <c r="D8" s="31" t="s">
        <v>29</v>
      </c>
      <c r="E8" s="32" t="s">
        <v>26</v>
      </c>
      <c r="F8" s="29"/>
      <c r="G8" s="23"/>
      <c r="H8" s="33">
        <v>1</v>
      </c>
      <c r="I8" s="23"/>
      <c r="J8" s="33"/>
      <c r="K8" s="23"/>
      <c r="L8" s="33"/>
      <c r="M8" s="25"/>
      <c r="N8" s="33"/>
      <c r="O8" s="24"/>
    </row>
    <row r="9" spans="1:15" ht="17.25" customHeight="1">
      <c r="A9" s="28" t="s">
        <v>30</v>
      </c>
      <c r="B9" s="29" t="s">
        <v>24</v>
      </c>
      <c r="C9" s="30">
        <f>#N/A</f>
        <v>0</v>
      </c>
      <c r="D9" s="31" t="s">
        <v>29</v>
      </c>
      <c r="E9" s="32" t="s">
        <v>26</v>
      </c>
      <c r="F9" s="29"/>
      <c r="G9" s="23"/>
      <c r="H9" s="33">
        <v>1</v>
      </c>
      <c r="I9" s="23"/>
      <c r="J9" s="33"/>
      <c r="K9" s="23"/>
      <c r="L9" s="33"/>
      <c r="M9" s="25"/>
      <c r="N9" s="33"/>
      <c r="O9" s="24"/>
    </row>
    <row r="10" spans="1:15" ht="17.25" customHeight="1">
      <c r="A10" s="28" t="s">
        <v>31</v>
      </c>
      <c r="B10" s="29" t="s">
        <v>32</v>
      </c>
      <c r="C10" s="30">
        <f>#N/A</f>
        <v>0</v>
      </c>
      <c r="D10" s="31" t="s">
        <v>33</v>
      </c>
      <c r="E10" s="32" t="s">
        <v>26</v>
      </c>
      <c r="F10" s="29"/>
      <c r="G10" s="23"/>
      <c r="H10" s="33">
        <v>1</v>
      </c>
      <c r="I10" s="23"/>
      <c r="J10" s="33"/>
      <c r="K10" s="23"/>
      <c r="L10" s="33"/>
      <c r="M10" s="25"/>
      <c r="N10" s="33"/>
      <c r="O10" s="24"/>
    </row>
    <row r="11" spans="1:15" ht="18.75" customHeight="1">
      <c r="A11" s="28"/>
      <c r="B11" s="29"/>
      <c r="C11" s="30"/>
      <c r="D11" s="31"/>
      <c r="E11" s="34"/>
      <c r="F11" s="29"/>
      <c r="G11" s="35"/>
      <c r="H11" s="36"/>
      <c r="I11" s="35"/>
      <c r="J11" s="36"/>
      <c r="K11" s="35"/>
      <c r="L11" s="36"/>
      <c r="M11" s="37"/>
      <c r="N11" s="38"/>
      <c r="O11" s="39"/>
    </row>
    <row r="12" spans="1:15" ht="18.75" customHeight="1">
      <c r="A12" s="40"/>
      <c r="B12" s="31"/>
      <c r="C12" s="41"/>
      <c r="D12" s="31"/>
      <c r="E12" s="32"/>
      <c r="F12" s="41"/>
      <c r="G12" s="42">
        <f aca="true" t="shared" si="0" ref="G12:N12">SUM(G7:G11)</f>
        <v>0</v>
      </c>
      <c r="H12" s="42">
        <f t="shared" si="0"/>
        <v>4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>SUM(G12:N12)</f>
        <v>4</v>
      </c>
    </row>
    <row r="13" spans="1:15" ht="18.75" customHeight="1">
      <c r="A13" s="13" t="s">
        <v>6</v>
      </c>
      <c r="B13" s="13" t="s">
        <v>7</v>
      </c>
      <c r="C13" s="14" t="s">
        <v>8</v>
      </c>
      <c r="D13" s="15" t="s">
        <v>9</v>
      </c>
      <c r="E13" s="16" t="s">
        <v>10</v>
      </c>
      <c r="F13" s="14" t="s">
        <v>11</v>
      </c>
      <c r="G13" s="13" t="s">
        <v>12</v>
      </c>
      <c r="H13" s="13"/>
      <c r="I13" s="13"/>
      <c r="J13" s="13"/>
      <c r="K13" s="13"/>
      <c r="L13" s="13"/>
      <c r="M13" s="13" t="s">
        <v>13</v>
      </c>
      <c r="N13" s="13"/>
      <c r="O13" s="13" t="s">
        <v>14</v>
      </c>
    </row>
    <row r="14" spans="1:15" ht="18.75" customHeight="1">
      <c r="A14" s="13"/>
      <c r="B14" s="13"/>
      <c r="C14" s="14"/>
      <c r="D14" s="15"/>
      <c r="E14" s="16"/>
      <c r="F14" s="14"/>
      <c r="G14" s="17" t="s">
        <v>15</v>
      </c>
      <c r="H14" s="18" t="s">
        <v>16</v>
      </c>
      <c r="I14" s="17" t="s">
        <v>17</v>
      </c>
      <c r="J14" s="18" t="s">
        <v>18</v>
      </c>
      <c r="K14" s="17" t="s">
        <v>19</v>
      </c>
      <c r="L14" s="19"/>
      <c r="M14" s="20" t="s">
        <v>20</v>
      </c>
      <c r="N14" s="19"/>
      <c r="O14" s="13"/>
    </row>
    <row r="15" spans="1:15" ht="18.75" customHeight="1">
      <c r="A15" s="43" t="s">
        <v>34</v>
      </c>
      <c r="B15" s="43"/>
      <c r="C15" s="43"/>
      <c r="D15" s="43"/>
      <c r="E15" s="43"/>
      <c r="F15" s="44" t="s">
        <v>35</v>
      </c>
      <c r="G15" s="45"/>
      <c r="H15" s="33"/>
      <c r="I15" s="45"/>
      <c r="J15" s="33"/>
      <c r="K15" s="45"/>
      <c r="L15" s="33"/>
      <c r="M15" s="25"/>
      <c r="N15" s="24"/>
      <c r="O15" s="46"/>
    </row>
    <row r="16" spans="1:15" ht="15" customHeight="1">
      <c r="A16" s="40" t="s">
        <v>36</v>
      </c>
      <c r="B16" s="31" t="s">
        <v>37</v>
      </c>
      <c r="C16" s="41" t="s">
        <v>35</v>
      </c>
      <c r="D16" s="31" t="s">
        <v>38</v>
      </c>
      <c r="E16" s="47" t="s">
        <v>26</v>
      </c>
      <c r="F16" s="31">
        <v>82725369</v>
      </c>
      <c r="G16" s="17"/>
      <c r="H16" s="18"/>
      <c r="I16" s="17"/>
      <c r="J16" s="18"/>
      <c r="K16" s="45"/>
      <c r="L16" s="18"/>
      <c r="M16" s="25">
        <v>1</v>
      </c>
      <c r="N16" s="18"/>
      <c r="O16" s="21">
        <v>35</v>
      </c>
    </row>
    <row r="17" spans="1:15" ht="15" customHeight="1">
      <c r="A17" s="40"/>
      <c r="B17" s="31"/>
      <c r="C17" s="41"/>
      <c r="D17" s="31"/>
      <c r="E17" s="48"/>
      <c r="F17" s="31"/>
      <c r="G17" s="45"/>
      <c r="H17" s="33"/>
      <c r="I17" s="45"/>
      <c r="J17" s="33"/>
      <c r="K17" s="45"/>
      <c r="L17" s="33"/>
      <c r="M17" s="49"/>
      <c r="N17" s="24"/>
      <c r="O17" s="24"/>
    </row>
    <row r="18" spans="1:15" ht="15" customHeight="1">
      <c r="A18" s="40" t="s">
        <v>39</v>
      </c>
      <c r="B18" s="31" t="s">
        <v>40</v>
      </c>
      <c r="C18" s="41" t="s">
        <v>35</v>
      </c>
      <c r="D18" s="31" t="s">
        <v>33</v>
      </c>
      <c r="E18" s="48" t="s">
        <v>26</v>
      </c>
      <c r="F18" s="31">
        <v>82717525</v>
      </c>
      <c r="G18" s="45"/>
      <c r="H18" s="33"/>
      <c r="I18" s="45"/>
      <c r="J18" s="33"/>
      <c r="K18" s="45"/>
      <c r="L18" s="33"/>
      <c r="M18" s="49">
        <v>1</v>
      </c>
      <c r="N18" s="24"/>
      <c r="O18" s="24" t="s">
        <v>41</v>
      </c>
    </row>
    <row r="19" spans="1:15" ht="15" customHeight="1">
      <c r="A19" s="40" t="s">
        <v>42</v>
      </c>
      <c r="B19" s="31" t="s">
        <v>43</v>
      </c>
      <c r="C19" s="41" t="s">
        <v>35</v>
      </c>
      <c r="D19" s="31" t="s">
        <v>33</v>
      </c>
      <c r="E19" s="48" t="s">
        <v>26</v>
      </c>
      <c r="F19" s="31">
        <v>82647205</v>
      </c>
      <c r="G19" s="45"/>
      <c r="H19" s="33">
        <v>1</v>
      </c>
      <c r="I19" s="45"/>
      <c r="J19" s="33"/>
      <c r="K19" s="45"/>
      <c r="L19" s="33"/>
      <c r="M19" s="49"/>
      <c r="N19" s="24"/>
      <c r="O19" s="24">
        <v>34</v>
      </c>
    </row>
    <row r="20" spans="1:15" ht="15" customHeight="1">
      <c r="A20" s="40"/>
      <c r="B20" s="31"/>
      <c r="C20" s="41"/>
      <c r="D20" s="31"/>
      <c r="E20" s="48"/>
      <c r="F20" s="31"/>
      <c r="G20" s="45"/>
      <c r="H20" s="33"/>
      <c r="I20" s="45"/>
      <c r="J20" s="33"/>
      <c r="K20" s="45"/>
      <c r="L20" s="33"/>
      <c r="M20" s="49"/>
      <c r="N20" s="24"/>
      <c r="O20" s="24"/>
    </row>
    <row r="21" spans="1:15" ht="15" customHeight="1">
      <c r="A21" s="31" t="s">
        <v>44</v>
      </c>
      <c r="B21" s="31" t="s">
        <v>45</v>
      </c>
      <c r="C21" s="41" t="s">
        <v>35</v>
      </c>
      <c r="D21" s="31" t="s">
        <v>25</v>
      </c>
      <c r="E21" s="48" t="s">
        <v>26</v>
      </c>
      <c r="F21" s="31">
        <v>82555207</v>
      </c>
      <c r="G21" s="45"/>
      <c r="H21" s="33"/>
      <c r="I21" s="45"/>
      <c r="J21" s="33"/>
      <c r="K21" s="45"/>
      <c r="L21" s="33"/>
      <c r="M21" s="49">
        <v>1</v>
      </c>
      <c r="N21" s="24"/>
      <c r="O21" s="24">
        <v>45</v>
      </c>
    </row>
    <row r="22" spans="1:15" ht="15" customHeight="1">
      <c r="A22" s="40" t="s">
        <v>46</v>
      </c>
      <c r="B22" s="31" t="s">
        <v>47</v>
      </c>
      <c r="C22" s="41" t="s">
        <v>35</v>
      </c>
      <c r="D22" s="31" t="s">
        <v>25</v>
      </c>
      <c r="E22" s="48" t="s">
        <v>26</v>
      </c>
      <c r="F22" s="31">
        <v>82722314</v>
      </c>
      <c r="G22" s="45"/>
      <c r="H22" s="33"/>
      <c r="I22" s="45">
        <v>1</v>
      </c>
      <c r="J22" s="33"/>
      <c r="K22" s="45"/>
      <c r="L22" s="33"/>
      <c r="M22" s="25"/>
      <c r="N22" s="24"/>
      <c r="O22" s="24">
        <v>27</v>
      </c>
    </row>
    <row r="23" spans="1:15" ht="15" customHeight="1">
      <c r="A23" s="40" t="s">
        <v>48</v>
      </c>
      <c r="B23" s="31" t="s">
        <v>28</v>
      </c>
      <c r="C23" s="41" t="s">
        <v>35</v>
      </c>
      <c r="D23" s="31" t="s">
        <v>25</v>
      </c>
      <c r="E23" s="48" t="s">
        <v>26</v>
      </c>
      <c r="F23" s="31">
        <v>82691451</v>
      </c>
      <c r="G23" s="45"/>
      <c r="H23" s="33"/>
      <c r="I23" s="45"/>
      <c r="J23" s="33">
        <v>1</v>
      </c>
      <c r="K23" s="45"/>
      <c r="L23" s="33"/>
      <c r="M23" s="49"/>
      <c r="N23" s="24"/>
      <c r="O23" s="24">
        <v>37</v>
      </c>
    </row>
    <row r="24" spans="1:15" ht="15" customHeight="1">
      <c r="A24" s="40"/>
      <c r="B24" s="31"/>
      <c r="C24" s="41"/>
      <c r="D24" s="31"/>
      <c r="E24" s="48"/>
      <c r="F24" s="31"/>
      <c r="G24" s="45"/>
      <c r="H24" s="33"/>
      <c r="I24" s="45"/>
      <c r="J24" s="33"/>
      <c r="K24" s="45"/>
      <c r="L24" s="33"/>
      <c r="M24" s="49"/>
      <c r="N24" s="24"/>
      <c r="O24" s="24"/>
    </row>
    <row r="25" spans="1:15" ht="15" customHeight="1">
      <c r="A25" s="50" t="s">
        <v>49</v>
      </c>
      <c r="B25" s="51" t="s">
        <v>50</v>
      </c>
      <c r="C25" s="52" t="s">
        <v>35</v>
      </c>
      <c r="D25" s="51" t="s">
        <v>29</v>
      </c>
      <c r="E25" s="53" t="s">
        <v>51</v>
      </c>
      <c r="F25" s="31">
        <v>82717529</v>
      </c>
      <c r="G25" s="45"/>
      <c r="H25" s="33">
        <v>1</v>
      </c>
      <c r="I25" s="45"/>
      <c r="J25" s="33"/>
      <c r="K25" s="45"/>
      <c r="L25" s="33"/>
      <c r="M25" s="49"/>
      <c r="N25" s="24"/>
      <c r="O25" s="24" t="s">
        <v>52</v>
      </c>
    </row>
    <row r="26" spans="1:15" ht="15" customHeight="1">
      <c r="A26" s="50" t="s">
        <v>53</v>
      </c>
      <c r="B26" s="51" t="s">
        <v>54</v>
      </c>
      <c r="C26" s="52" t="s">
        <v>35</v>
      </c>
      <c r="D26" s="51" t="s">
        <v>55</v>
      </c>
      <c r="E26" s="53" t="s">
        <v>51</v>
      </c>
      <c r="F26" s="31">
        <v>82651033</v>
      </c>
      <c r="G26" s="45">
        <v>1</v>
      </c>
      <c r="H26" s="33"/>
      <c r="I26" s="45"/>
      <c r="J26" s="33"/>
      <c r="K26" s="45"/>
      <c r="L26" s="33"/>
      <c r="M26" s="25"/>
      <c r="N26" s="24"/>
      <c r="O26" s="24" t="s">
        <v>56</v>
      </c>
    </row>
    <row r="27" spans="1:15" ht="15" customHeight="1">
      <c r="A27" s="50" t="s">
        <v>57</v>
      </c>
      <c r="B27" s="51" t="s">
        <v>58</v>
      </c>
      <c r="C27" s="52" t="s">
        <v>35</v>
      </c>
      <c r="D27" s="51" t="s">
        <v>33</v>
      </c>
      <c r="E27" s="53" t="s">
        <v>51</v>
      </c>
      <c r="F27" s="31">
        <v>82720912</v>
      </c>
      <c r="G27" s="23"/>
      <c r="H27" s="33"/>
      <c r="I27" s="23"/>
      <c r="J27" s="24"/>
      <c r="K27" s="23"/>
      <c r="L27" s="24"/>
      <c r="M27" s="49">
        <v>1</v>
      </c>
      <c r="N27" s="24"/>
      <c r="O27" s="24" t="s">
        <v>52</v>
      </c>
    </row>
    <row r="28" spans="1:15" ht="15" customHeight="1">
      <c r="A28" s="50" t="s">
        <v>59</v>
      </c>
      <c r="B28" s="51" t="s">
        <v>24</v>
      </c>
      <c r="C28" s="52" t="s">
        <v>35</v>
      </c>
      <c r="D28" s="51" t="s">
        <v>33</v>
      </c>
      <c r="E28" s="53" t="s">
        <v>51</v>
      </c>
      <c r="F28" s="31">
        <v>82647208</v>
      </c>
      <c r="G28" s="45"/>
      <c r="H28" s="33"/>
      <c r="I28" s="45"/>
      <c r="J28" s="33"/>
      <c r="K28" s="45"/>
      <c r="L28" s="33"/>
      <c r="M28" s="25">
        <v>1</v>
      </c>
      <c r="N28" s="24"/>
      <c r="O28" s="24" t="s">
        <v>60</v>
      </c>
    </row>
    <row r="29" spans="1:15" ht="15" customHeight="1">
      <c r="A29" s="50" t="s">
        <v>61</v>
      </c>
      <c r="B29" s="51" t="s">
        <v>62</v>
      </c>
      <c r="C29" s="52" t="s">
        <v>35</v>
      </c>
      <c r="D29" s="51" t="s">
        <v>33</v>
      </c>
      <c r="E29" s="53" t="s">
        <v>51</v>
      </c>
      <c r="F29" s="31">
        <v>82686738</v>
      </c>
      <c r="G29" s="45"/>
      <c r="H29" s="33"/>
      <c r="I29" s="45"/>
      <c r="J29" s="33"/>
      <c r="K29" s="45"/>
      <c r="L29" s="33"/>
      <c r="M29" s="49">
        <v>1</v>
      </c>
      <c r="N29" s="24"/>
      <c r="O29" s="24" t="s">
        <v>63</v>
      </c>
    </row>
    <row r="30" spans="1:15" ht="17.25" customHeight="1">
      <c r="A30" s="40"/>
      <c r="B30" s="31"/>
      <c r="C30" s="30"/>
      <c r="D30" s="31"/>
      <c r="E30" s="54"/>
      <c r="F30" s="41"/>
      <c r="G30" s="55"/>
      <c r="H30" s="33"/>
      <c r="I30" s="45"/>
      <c r="J30" s="56"/>
      <c r="K30" s="57"/>
      <c r="L30" s="58"/>
      <c r="M30" s="25"/>
      <c r="N30" s="24"/>
      <c r="O30" s="59"/>
    </row>
    <row r="31" spans="1:15" ht="17.25" customHeight="1">
      <c r="A31" s="40"/>
      <c r="B31" s="31"/>
      <c r="C31" s="30"/>
      <c r="D31" s="31"/>
      <c r="E31" s="48"/>
      <c r="F31" s="60"/>
      <c r="G31" s="45"/>
      <c r="H31" s="33"/>
      <c r="I31" s="45"/>
      <c r="J31" s="56"/>
      <c r="K31" s="57"/>
      <c r="L31" s="58"/>
      <c r="M31" s="25"/>
      <c r="N31" s="24"/>
      <c r="O31" s="59"/>
    </row>
    <row r="32" spans="1:15" ht="12.75">
      <c r="A32" s="40"/>
      <c r="B32" s="31"/>
      <c r="C32" s="41"/>
      <c r="D32" s="31"/>
      <c r="E32" s="31"/>
      <c r="F32" s="41"/>
      <c r="G32" s="61">
        <f aca="true" t="shared" si="1" ref="G32:N32">SUM(G16:G31)</f>
        <v>1</v>
      </c>
      <c r="H32" s="61">
        <f t="shared" si="1"/>
        <v>2</v>
      </c>
      <c r="I32" s="61">
        <f t="shared" si="1"/>
        <v>1</v>
      </c>
      <c r="J32" s="61">
        <f t="shared" si="1"/>
        <v>1</v>
      </c>
      <c r="K32" s="61">
        <f t="shared" si="1"/>
        <v>0</v>
      </c>
      <c r="L32" s="61">
        <f t="shared" si="1"/>
        <v>0</v>
      </c>
      <c r="M32" s="61">
        <f t="shared" si="1"/>
        <v>6</v>
      </c>
      <c r="N32" s="61">
        <f t="shared" si="1"/>
        <v>0</v>
      </c>
      <c r="O32" s="62">
        <f>SUM(G32:N32)</f>
        <v>11</v>
      </c>
    </row>
    <row r="33" spans="1:15" ht="18.75" customHeight="1">
      <c r="A33" s="13" t="s">
        <v>6</v>
      </c>
      <c r="B33" s="13" t="s">
        <v>7</v>
      </c>
      <c r="C33" s="14" t="s">
        <v>8</v>
      </c>
      <c r="D33" s="15" t="s">
        <v>9</v>
      </c>
      <c r="E33" s="16" t="s">
        <v>10</v>
      </c>
      <c r="F33" s="14" t="s">
        <v>11</v>
      </c>
      <c r="G33" s="13" t="s">
        <v>12</v>
      </c>
      <c r="H33" s="13"/>
      <c r="I33" s="13"/>
      <c r="J33" s="13"/>
      <c r="K33" s="13"/>
      <c r="L33" s="13"/>
      <c r="M33" s="13" t="s">
        <v>13</v>
      </c>
      <c r="N33" s="13"/>
      <c r="O33" s="13" t="s">
        <v>14</v>
      </c>
    </row>
    <row r="34" spans="1:15" ht="18.75" customHeight="1">
      <c r="A34" s="13"/>
      <c r="B34" s="13"/>
      <c r="C34" s="14"/>
      <c r="D34" s="15"/>
      <c r="E34" s="16"/>
      <c r="F34" s="14"/>
      <c r="G34" s="17" t="s">
        <v>15</v>
      </c>
      <c r="H34" s="18" t="s">
        <v>16</v>
      </c>
      <c r="I34" s="17" t="s">
        <v>17</v>
      </c>
      <c r="J34" s="18" t="s">
        <v>18</v>
      </c>
      <c r="K34" s="17" t="s">
        <v>19</v>
      </c>
      <c r="L34" s="19"/>
      <c r="M34" s="20" t="s">
        <v>20</v>
      </c>
      <c r="N34" s="19"/>
      <c r="O34" s="13"/>
    </row>
    <row r="35" spans="1:15" s="65" customFormat="1" ht="18.75" customHeight="1">
      <c r="A35" s="43" t="s">
        <v>64</v>
      </c>
      <c r="B35" s="43"/>
      <c r="C35" s="43"/>
      <c r="D35" s="43"/>
      <c r="E35" s="43"/>
      <c r="F35" s="63" t="s">
        <v>65</v>
      </c>
      <c r="G35" s="23"/>
      <c r="H35" s="24"/>
      <c r="I35" s="23"/>
      <c r="J35" s="24"/>
      <c r="K35" s="23"/>
      <c r="L35" s="24"/>
      <c r="M35" s="25"/>
      <c r="N35" s="24"/>
      <c r="O35" s="64"/>
    </row>
    <row r="36" spans="1:15" ht="17.25" customHeight="1">
      <c r="A36" s="66" t="s">
        <v>66</v>
      </c>
      <c r="B36" s="67" t="s">
        <v>67</v>
      </c>
      <c r="C36" s="30" t="s">
        <v>65</v>
      </c>
      <c r="D36" s="31" t="s">
        <v>68</v>
      </c>
      <c r="E36" s="68" t="s">
        <v>26</v>
      </c>
      <c r="F36" s="29">
        <v>82629927</v>
      </c>
      <c r="G36" s="69"/>
      <c r="H36" s="33">
        <v>1</v>
      </c>
      <c r="I36" s="45"/>
      <c r="J36" s="33"/>
      <c r="K36" s="45"/>
      <c r="L36" s="33"/>
      <c r="M36" s="25"/>
      <c r="N36" s="33"/>
      <c r="O36" s="24"/>
    </row>
    <row r="37" spans="1:15" ht="17.25" customHeight="1">
      <c r="A37" s="67" t="s">
        <v>69</v>
      </c>
      <c r="B37" s="67" t="s">
        <v>70</v>
      </c>
      <c r="C37" s="30" t="s">
        <v>65</v>
      </c>
      <c r="D37" s="31" t="s">
        <v>25</v>
      </c>
      <c r="E37" s="68" t="s">
        <v>26</v>
      </c>
      <c r="F37" s="29">
        <v>82679698</v>
      </c>
      <c r="G37" s="45"/>
      <c r="H37" s="33">
        <v>1</v>
      </c>
      <c r="I37" s="45"/>
      <c r="J37" s="33"/>
      <c r="K37" s="45"/>
      <c r="L37" s="33"/>
      <c r="M37" s="25"/>
      <c r="N37" s="33"/>
      <c r="O37" s="24"/>
    </row>
    <row r="38" spans="1:15" ht="17.25" customHeight="1">
      <c r="A38" s="67" t="s">
        <v>71</v>
      </c>
      <c r="B38" s="67" t="s">
        <v>72</v>
      </c>
      <c r="C38" s="30" t="s">
        <v>65</v>
      </c>
      <c r="D38" s="31" t="s">
        <v>38</v>
      </c>
      <c r="E38" s="70" t="s">
        <v>26</v>
      </c>
      <c r="F38" s="29"/>
      <c r="G38" s="45"/>
      <c r="H38" s="33">
        <v>1</v>
      </c>
      <c r="I38" s="45"/>
      <c r="J38" s="33"/>
      <c r="K38" s="45"/>
      <c r="L38" s="33"/>
      <c r="M38" s="25"/>
      <c r="N38" s="33"/>
      <c r="O38" s="24"/>
    </row>
    <row r="39" spans="1:15" ht="17.25" customHeight="1">
      <c r="A39" s="67" t="s">
        <v>73</v>
      </c>
      <c r="B39" s="67" t="s">
        <v>45</v>
      </c>
      <c r="C39" s="30" t="s">
        <v>65</v>
      </c>
      <c r="D39" s="31" t="s">
        <v>33</v>
      </c>
      <c r="E39" s="70" t="s">
        <v>26</v>
      </c>
      <c r="F39" s="29"/>
      <c r="G39" s="45"/>
      <c r="H39" s="33">
        <v>1</v>
      </c>
      <c r="I39" s="45"/>
      <c r="J39" s="33"/>
      <c r="K39" s="45"/>
      <c r="L39" s="33"/>
      <c r="M39" s="25"/>
      <c r="N39" s="33"/>
      <c r="O39" s="24"/>
    </row>
    <row r="40" spans="1:15" ht="17.25" customHeight="1">
      <c r="A40" s="66" t="s">
        <v>74</v>
      </c>
      <c r="B40" s="67" t="s">
        <v>75</v>
      </c>
      <c r="C40" s="30" t="s">
        <v>65</v>
      </c>
      <c r="D40" s="31" t="s">
        <v>33</v>
      </c>
      <c r="E40" s="71" t="s">
        <v>26</v>
      </c>
      <c r="F40" s="29">
        <v>82633619</v>
      </c>
      <c r="G40" s="45"/>
      <c r="H40" s="33"/>
      <c r="I40" s="45"/>
      <c r="J40" s="33"/>
      <c r="K40" s="45"/>
      <c r="L40" s="33"/>
      <c r="M40" s="25"/>
      <c r="N40" s="33"/>
      <c r="O40" s="24"/>
    </row>
    <row r="41" spans="1:15" ht="17.25" customHeight="1">
      <c r="A41" s="66" t="s">
        <v>76</v>
      </c>
      <c r="B41" s="67" t="s">
        <v>77</v>
      </c>
      <c r="C41" s="30" t="s">
        <v>65</v>
      </c>
      <c r="D41" s="31" t="s">
        <v>25</v>
      </c>
      <c r="E41" s="71" t="s">
        <v>26</v>
      </c>
      <c r="F41" s="29"/>
      <c r="G41" s="45"/>
      <c r="H41" s="33"/>
      <c r="I41" s="45">
        <v>1</v>
      </c>
      <c r="J41" s="33"/>
      <c r="K41" s="45"/>
      <c r="L41" s="33"/>
      <c r="M41" s="25"/>
      <c r="N41" s="33"/>
      <c r="O41" s="24"/>
    </row>
    <row r="42" spans="1:15" ht="17.25" customHeight="1">
      <c r="A42" s="66" t="s">
        <v>78</v>
      </c>
      <c r="B42" s="67" t="s">
        <v>79</v>
      </c>
      <c r="C42" s="30" t="s">
        <v>65</v>
      </c>
      <c r="D42" s="31" t="s">
        <v>25</v>
      </c>
      <c r="E42" s="71" t="s">
        <v>26</v>
      </c>
      <c r="F42" s="29"/>
      <c r="G42" s="45"/>
      <c r="H42" s="33"/>
      <c r="I42" s="45">
        <v>1</v>
      </c>
      <c r="J42" s="33"/>
      <c r="K42" s="45"/>
      <c r="L42" s="33"/>
      <c r="M42" s="25"/>
      <c r="N42" s="33"/>
      <c r="O42" s="24"/>
    </row>
    <row r="43" spans="1:15" ht="17.25" customHeight="1">
      <c r="A43" s="66" t="s">
        <v>80</v>
      </c>
      <c r="B43" s="67" t="s">
        <v>81</v>
      </c>
      <c r="C43" s="30" t="s">
        <v>65</v>
      </c>
      <c r="D43" s="31" t="s">
        <v>25</v>
      </c>
      <c r="E43" s="68" t="s">
        <v>26</v>
      </c>
      <c r="F43" s="29">
        <v>82644928</v>
      </c>
      <c r="G43" s="45"/>
      <c r="H43" s="33"/>
      <c r="I43" s="45"/>
      <c r="J43" s="33">
        <v>1</v>
      </c>
      <c r="K43" s="45"/>
      <c r="L43" s="33"/>
      <c r="M43" s="25"/>
      <c r="N43" s="33"/>
      <c r="O43" s="24"/>
    </row>
    <row r="44" spans="1:15" ht="17.25" customHeight="1">
      <c r="A44" s="66" t="s">
        <v>82</v>
      </c>
      <c r="B44" s="67" t="s">
        <v>83</v>
      </c>
      <c r="C44" s="30" t="s">
        <v>65</v>
      </c>
      <c r="D44" s="31" t="s">
        <v>25</v>
      </c>
      <c r="E44" s="68" t="s">
        <v>26</v>
      </c>
      <c r="F44" s="29">
        <v>82682544</v>
      </c>
      <c r="G44" s="45"/>
      <c r="H44" s="33"/>
      <c r="I44" s="45"/>
      <c r="J44" s="33">
        <v>1</v>
      </c>
      <c r="K44" s="45"/>
      <c r="L44" s="33"/>
      <c r="M44" s="25"/>
      <c r="N44" s="33"/>
      <c r="O44" s="24"/>
    </row>
    <row r="45" spans="1:15" ht="17.25" customHeight="1">
      <c r="A45" s="67" t="s">
        <v>84</v>
      </c>
      <c r="B45" s="67" t="s">
        <v>85</v>
      </c>
      <c r="C45" s="30" t="s">
        <v>65</v>
      </c>
      <c r="D45" s="31" t="s">
        <v>25</v>
      </c>
      <c r="E45" s="68" t="s">
        <v>26</v>
      </c>
      <c r="F45" s="29">
        <v>82712076</v>
      </c>
      <c r="G45" s="45"/>
      <c r="H45" s="33"/>
      <c r="I45" s="45"/>
      <c r="J45" s="33"/>
      <c r="K45" s="45"/>
      <c r="L45" s="33"/>
      <c r="M45" s="25"/>
      <c r="N45" s="33"/>
      <c r="O45" s="24"/>
    </row>
    <row r="46" spans="1:15" ht="12.75">
      <c r="A46" s="40"/>
      <c r="B46" s="31"/>
      <c r="C46" s="41"/>
      <c r="D46" s="31"/>
      <c r="E46" s="31"/>
      <c r="F46" s="41"/>
      <c r="G46" s="62">
        <f aca="true" t="shared" si="2" ref="G46:N46">SUM(G36:G45)</f>
        <v>0</v>
      </c>
      <c r="H46" s="62">
        <f t="shared" si="2"/>
        <v>4</v>
      </c>
      <c r="I46" s="62">
        <f t="shared" si="2"/>
        <v>2</v>
      </c>
      <c r="J46" s="62">
        <f t="shared" si="2"/>
        <v>2</v>
      </c>
      <c r="K46" s="62">
        <f t="shared" si="2"/>
        <v>0</v>
      </c>
      <c r="L46" s="62">
        <f t="shared" si="2"/>
        <v>0</v>
      </c>
      <c r="M46" s="62">
        <f t="shared" si="2"/>
        <v>0</v>
      </c>
      <c r="N46" s="62">
        <f t="shared" si="2"/>
        <v>0</v>
      </c>
      <c r="O46" s="62">
        <f>SUM(G46:N46)</f>
      </c>
    </row>
    <row r="47" spans="1:15" ht="18.75" customHeight="1">
      <c r="A47" s="13" t="s">
        <v>6</v>
      </c>
      <c r="B47" s="13" t="s">
        <v>7</v>
      </c>
      <c r="C47" s="14" t="s">
        <v>8</v>
      </c>
      <c r="D47" s="15" t="s">
        <v>9</v>
      </c>
      <c r="E47" s="16" t="s">
        <v>10</v>
      </c>
      <c r="F47" s="14" t="s">
        <v>11</v>
      </c>
      <c r="G47" s="13" t="s">
        <v>12</v>
      </c>
      <c r="H47" s="13"/>
      <c r="I47" s="13"/>
      <c r="J47" s="13"/>
      <c r="K47" s="13"/>
      <c r="L47" s="13"/>
      <c r="M47" s="13" t="s">
        <v>13</v>
      </c>
      <c r="N47" s="13"/>
      <c r="O47" s="13" t="s">
        <v>14</v>
      </c>
    </row>
    <row r="48" spans="1:15" ht="18.75" customHeight="1">
      <c r="A48" s="13"/>
      <c r="B48" s="13"/>
      <c r="C48" s="14"/>
      <c r="D48" s="15"/>
      <c r="E48" s="16"/>
      <c r="F48" s="14"/>
      <c r="G48" s="17" t="s">
        <v>15</v>
      </c>
      <c r="H48" s="18" t="s">
        <v>16</v>
      </c>
      <c r="I48" s="17" t="s">
        <v>17</v>
      </c>
      <c r="J48" s="18" t="s">
        <v>18</v>
      </c>
      <c r="K48" s="17" t="s">
        <v>19</v>
      </c>
      <c r="L48" s="19"/>
      <c r="M48" s="20" t="s">
        <v>20</v>
      </c>
      <c r="N48" s="19"/>
      <c r="O48" s="13"/>
    </row>
    <row r="49" spans="1:15" s="65" customFormat="1" ht="18.75" customHeight="1">
      <c r="A49" s="43" t="s">
        <v>86</v>
      </c>
      <c r="B49" s="43"/>
      <c r="C49" s="43"/>
      <c r="D49" s="43"/>
      <c r="E49" s="43"/>
      <c r="F49" s="63" t="s">
        <v>87</v>
      </c>
      <c r="G49" s="23"/>
      <c r="H49" s="24"/>
      <c r="I49" s="23"/>
      <c r="J49" s="24"/>
      <c r="K49" s="23"/>
      <c r="L49" s="24"/>
      <c r="M49" s="25"/>
      <c r="N49" s="24"/>
      <c r="O49" s="24"/>
    </row>
    <row r="50" spans="1:15" ht="17.25" customHeight="1">
      <c r="A50" s="28" t="s">
        <v>88</v>
      </c>
      <c r="B50" s="29" t="s">
        <v>89</v>
      </c>
      <c r="C50" s="30" t="s">
        <v>87</v>
      </c>
      <c r="D50" s="31" t="s">
        <v>25</v>
      </c>
      <c r="E50" s="72" t="s">
        <v>26</v>
      </c>
      <c r="F50" s="29"/>
      <c r="G50" s="45"/>
      <c r="H50" s="33" t="s">
        <v>90</v>
      </c>
      <c r="I50" s="45">
        <v>1</v>
      </c>
      <c r="J50" s="33"/>
      <c r="K50" s="45"/>
      <c r="L50" s="33"/>
      <c r="M50" s="49"/>
      <c r="N50" s="33"/>
      <c r="O50" s="24"/>
    </row>
    <row r="51" spans="1:15" ht="17.25" customHeight="1">
      <c r="A51" s="28" t="s">
        <v>91</v>
      </c>
      <c r="B51" s="29" t="s">
        <v>92</v>
      </c>
      <c r="C51" s="30" t="s">
        <v>87</v>
      </c>
      <c r="D51" s="31" t="s">
        <v>25</v>
      </c>
      <c r="E51" s="72" t="s">
        <v>26</v>
      </c>
      <c r="F51" s="29"/>
      <c r="G51" s="45"/>
      <c r="H51" s="33"/>
      <c r="I51" s="45">
        <v>1</v>
      </c>
      <c r="J51" s="33"/>
      <c r="K51" s="45"/>
      <c r="L51" s="33"/>
      <c r="M51" s="49" t="s">
        <v>90</v>
      </c>
      <c r="N51" s="33"/>
      <c r="O51" s="24"/>
    </row>
    <row r="52" spans="1:15" ht="17.25" customHeight="1">
      <c r="A52" s="28" t="s">
        <v>93</v>
      </c>
      <c r="B52" s="29" t="s">
        <v>94</v>
      </c>
      <c r="C52" s="30" t="s">
        <v>87</v>
      </c>
      <c r="D52" s="31" t="s">
        <v>33</v>
      </c>
      <c r="E52" s="72" t="s">
        <v>26</v>
      </c>
      <c r="F52" s="29"/>
      <c r="G52" s="45"/>
      <c r="H52" s="33"/>
      <c r="I52" s="45"/>
      <c r="J52" s="33"/>
      <c r="K52" s="45"/>
      <c r="L52" s="33"/>
      <c r="M52" s="49">
        <v>1</v>
      </c>
      <c r="N52" s="33"/>
      <c r="O52" s="24"/>
    </row>
    <row r="53" spans="1:15" ht="17.25" customHeight="1">
      <c r="A53" s="28" t="s">
        <v>95</v>
      </c>
      <c r="B53" s="29" t="s">
        <v>96</v>
      </c>
      <c r="C53" s="30" t="s">
        <v>87</v>
      </c>
      <c r="D53" s="31" t="s">
        <v>25</v>
      </c>
      <c r="E53" s="72" t="s">
        <v>26</v>
      </c>
      <c r="F53" s="29"/>
      <c r="G53" s="45"/>
      <c r="H53" s="33" t="s">
        <v>90</v>
      </c>
      <c r="I53" s="45"/>
      <c r="J53" s="33"/>
      <c r="K53" s="45"/>
      <c r="L53" s="33"/>
      <c r="M53" s="49">
        <v>1</v>
      </c>
      <c r="N53" s="33"/>
      <c r="O53" s="24"/>
    </row>
    <row r="54" spans="1:15" ht="18.75" customHeight="1">
      <c r="A54" s="73"/>
      <c r="B54" s="74"/>
      <c r="C54" s="75"/>
      <c r="D54" s="76"/>
      <c r="E54" s="77"/>
      <c r="F54" s="75"/>
      <c r="G54" s="35"/>
      <c r="H54" s="36"/>
      <c r="I54" s="35"/>
      <c r="J54" s="36"/>
      <c r="K54" s="35"/>
      <c r="L54" s="36"/>
      <c r="M54" s="78"/>
      <c r="N54" s="79"/>
      <c r="O54" s="80"/>
    </row>
    <row r="55" spans="1:15" ht="18.75" customHeight="1">
      <c r="A55" s="40"/>
      <c r="B55" s="31"/>
      <c r="C55" s="41"/>
      <c r="D55" s="31"/>
      <c r="E55" s="32"/>
      <c r="F55" s="41"/>
      <c r="G55" s="42">
        <f aca="true" t="shared" si="3" ref="G55:N55">SUM(G50:G54)</f>
        <v>0</v>
      </c>
      <c r="H55" s="42">
        <f t="shared" si="3"/>
        <v>0</v>
      </c>
      <c r="I55" s="42">
        <f t="shared" si="3"/>
        <v>2</v>
      </c>
      <c r="J55" s="42">
        <f t="shared" si="3"/>
        <v>0</v>
      </c>
      <c r="K55" s="42">
        <f t="shared" si="3"/>
        <v>0</v>
      </c>
      <c r="L55" s="42">
        <f t="shared" si="3"/>
        <v>0</v>
      </c>
      <c r="M55" s="42">
        <f t="shared" si="3"/>
        <v>2</v>
      </c>
      <c r="N55" s="42">
        <f t="shared" si="3"/>
        <v>0</v>
      </c>
      <c r="O55" s="42">
        <f>SUM(G55:N55)</f>
        <v>4</v>
      </c>
    </row>
    <row r="56" spans="1:15" ht="18.75" customHeight="1">
      <c r="A56" s="13" t="s">
        <v>6</v>
      </c>
      <c r="B56" s="13" t="s">
        <v>7</v>
      </c>
      <c r="C56" s="14" t="s">
        <v>8</v>
      </c>
      <c r="D56" s="15" t="s">
        <v>9</v>
      </c>
      <c r="E56" s="16" t="s">
        <v>10</v>
      </c>
      <c r="F56" s="14" t="s">
        <v>11</v>
      </c>
      <c r="G56" s="13" t="s">
        <v>12</v>
      </c>
      <c r="H56" s="13"/>
      <c r="I56" s="13"/>
      <c r="J56" s="13"/>
      <c r="K56" s="13"/>
      <c r="L56" s="13"/>
      <c r="M56" s="13" t="s">
        <v>13</v>
      </c>
      <c r="N56" s="13"/>
      <c r="O56" s="13" t="s">
        <v>14</v>
      </c>
    </row>
    <row r="57" spans="1:15" ht="18.75" customHeight="1">
      <c r="A57" s="13"/>
      <c r="B57" s="13"/>
      <c r="C57" s="14"/>
      <c r="D57" s="15"/>
      <c r="E57" s="16"/>
      <c r="F57" s="14"/>
      <c r="G57" s="17" t="s">
        <v>15</v>
      </c>
      <c r="H57" s="18" t="s">
        <v>16</v>
      </c>
      <c r="I57" s="17" t="s">
        <v>17</v>
      </c>
      <c r="J57" s="18" t="s">
        <v>18</v>
      </c>
      <c r="K57" s="17" t="s">
        <v>19</v>
      </c>
      <c r="L57" s="19"/>
      <c r="M57" s="20" t="s">
        <v>20</v>
      </c>
      <c r="N57" s="19"/>
      <c r="O57" s="13"/>
    </row>
    <row r="58" spans="1:15" ht="18.75" customHeight="1">
      <c r="A58" s="81" t="s">
        <v>97</v>
      </c>
      <c r="B58" s="81"/>
      <c r="C58" s="81"/>
      <c r="D58" s="81"/>
      <c r="E58" s="81"/>
      <c r="F58" s="82"/>
      <c r="G58" s="45"/>
      <c r="H58" s="33"/>
      <c r="I58" s="45"/>
      <c r="J58" s="33"/>
      <c r="K58" s="45"/>
      <c r="L58" s="33"/>
      <c r="M58" s="25"/>
      <c r="N58" s="24"/>
      <c r="O58" s="24"/>
    </row>
    <row r="59" spans="1:15" ht="18.75" customHeight="1">
      <c r="A59" s="28"/>
      <c r="B59" s="29"/>
      <c r="C59" s="30"/>
      <c r="D59" s="31"/>
      <c r="E59" s="34"/>
      <c r="F59" s="83"/>
      <c r="G59" s="84"/>
      <c r="H59" s="85"/>
      <c r="I59" s="84"/>
      <c r="J59" s="85"/>
      <c r="K59" s="84"/>
      <c r="L59" s="85"/>
      <c r="M59" s="86"/>
      <c r="N59" s="85"/>
      <c r="O59" s="87"/>
    </row>
    <row r="60" spans="1:15" ht="18.75" customHeight="1">
      <c r="A60" s="88"/>
      <c r="B60" s="89"/>
      <c r="C60" s="90"/>
      <c r="D60" s="89"/>
      <c r="E60" s="91"/>
      <c r="F60" s="92"/>
      <c r="G60" s="84"/>
      <c r="H60" s="85"/>
      <c r="I60" s="84"/>
      <c r="J60" s="85"/>
      <c r="K60" s="84"/>
      <c r="L60" s="85"/>
      <c r="M60" s="86"/>
      <c r="N60" s="85"/>
      <c r="O60" s="87"/>
    </row>
    <row r="61" spans="1:15" ht="18.75" customHeight="1">
      <c r="A61" s="88"/>
      <c r="B61" s="89"/>
      <c r="C61" s="90"/>
      <c r="D61" s="89"/>
      <c r="E61" s="93"/>
      <c r="F61" s="94"/>
      <c r="G61" s="95">
        <f aca="true" t="shared" si="4" ref="G61:L61">SUM(G59:G60)</f>
        <v>0</v>
      </c>
      <c r="H61" s="95">
        <f t="shared" si="4"/>
        <v>0</v>
      </c>
      <c r="I61" s="95">
        <f t="shared" si="4"/>
        <v>0</v>
      </c>
      <c r="J61" s="95">
        <f t="shared" si="4"/>
        <v>0</v>
      </c>
      <c r="K61" s="95">
        <f t="shared" si="4"/>
        <v>0</v>
      </c>
      <c r="L61" s="95">
        <f t="shared" si="4"/>
        <v>0</v>
      </c>
      <c r="M61" s="95">
        <f>SUM(M59:M60)</f>
        <v>0</v>
      </c>
      <c r="N61" s="95">
        <f>SUM(N59:N60)</f>
        <v>0</v>
      </c>
      <c r="O61" s="96">
        <f>SUM(G61:N61)</f>
        <v>0</v>
      </c>
    </row>
    <row r="62" spans="1:15" ht="18.75" customHeight="1">
      <c r="A62" s="13" t="s">
        <v>6</v>
      </c>
      <c r="B62" s="13" t="s">
        <v>7</v>
      </c>
      <c r="C62" s="14" t="s">
        <v>8</v>
      </c>
      <c r="D62" s="15" t="s">
        <v>9</v>
      </c>
      <c r="E62" s="16" t="s">
        <v>10</v>
      </c>
      <c r="F62" s="14" t="s">
        <v>11</v>
      </c>
      <c r="G62" s="13" t="s">
        <v>12</v>
      </c>
      <c r="H62" s="13"/>
      <c r="I62" s="13"/>
      <c r="J62" s="13"/>
      <c r="K62" s="13"/>
      <c r="L62" s="13"/>
      <c r="M62" s="13" t="s">
        <v>13</v>
      </c>
      <c r="N62" s="13"/>
      <c r="O62" s="13" t="s">
        <v>14</v>
      </c>
    </row>
    <row r="63" spans="1:15" ht="18.75" customHeight="1">
      <c r="A63" s="13"/>
      <c r="B63" s="13"/>
      <c r="C63" s="14"/>
      <c r="D63" s="15"/>
      <c r="E63" s="16"/>
      <c r="F63" s="14"/>
      <c r="G63" s="17" t="s">
        <v>15</v>
      </c>
      <c r="H63" s="18" t="s">
        <v>16</v>
      </c>
      <c r="I63" s="17" t="s">
        <v>17</v>
      </c>
      <c r="J63" s="18" t="s">
        <v>18</v>
      </c>
      <c r="K63" s="17" t="s">
        <v>19</v>
      </c>
      <c r="L63" s="19"/>
      <c r="M63" s="20" t="s">
        <v>20</v>
      </c>
      <c r="N63" s="19"/>
      <c r="O63" s="13"/>
    </row>
    <row r="64" spans="1:15" s="65" customFormat="1" ht="18.75" customHeight="1">
      <c r="A64" s="43" t="s">
        <v>98</v>
      </c>
      <c r="B64" s="43"/>
      <c r="C64" s="43"/>
      <c r="D64" s="43"/>
      <c r="E64" s="43"/>
      <c r="F64" s="97">
        <v>111</v>
      </c>
      <c r="G64" s="23"/>
      <c r="H64" s="24"/>
      <c r="I64" s="23"/>
      <c r="J64" s="24"/>
      <c r="K64" s="23"/>
      <c r="L64" s="24"/>
      <c r="M64" s="25"/>
      <c r="N64" s="24"/>
      <c r="O64" s="64"/>
    </row>
    <row r="65" spans="1:15" ht="17.25" customHeight="1">
      <c r="A65" s="28" t="s">
        <v>99</v>
      </c>
      <c r="B65" s="29" t="s">
        <v>100</v>
      </c>
      <c r="C65" s="30" t="s">
        <v>101</v>
      </c>
      <c r="D65" s="31" t="s">
        <v>68</v>
      </c>
      <c r="E65" s="34" t="s">
        <v>26</v>
      </c>
      <c r="F65" s="29">
        <v>82717331</v>
      </c>
      <c r="G65" s="98"/>
      <c r="H65" s="99"/>
      <c r="I65" s="98">
        <v>1</v>
      </c>
      <c r="J65" s="99"/>
      <c r="K65" s="98"/>
      <c r="L65" s="99"/>
      <c r="M65" s="100"/>
      <c r="N65" s="101"/>
      <c r="O65" s="102"/>
    </row>
    <row r="66" spans="1:15" ht="18.75" customHeight="1">
      <c r="A66" s="103" t="s">
        <v>102</v>
      </c>
      <c r="B66" s="104" t="s">
        <v>103</v>
      </c>
      <c r="C66" s="105" t="s">
        <v>101</v>
      </c>
      <c r="D66" s="106" t="s">
        <v>25</v>
      </c>
      <c r="E66" s="107" t="s">
        <v>26</v>
      </c>
      <c r="F66" s="108">
        <v>82665348</v>
      </c>
      <c r="G66" s="109"/>
      <c r="H66" s="110"/>
      <c r="I66" s="109"/>
      <c r="J66" s="110"/>
      <c r="K66" s="109"/>
      <c r="L66" s="110"/>
      <c r="M66" s="111">
        <v>1</v>
      </c>
      <c r="N66" s="110"/>
      <c r="O66" s="112"/>
    </row>
    <row r="67" spans="1:15" ht="18.75" customHeight="1">
      <c r="A67" s="40"/>
      <c r="B67" s="31"/>
      <c r="C67" s="41"/>
      <c r="D67" s="31"/>
      <c r="E67" s="34"/>
      <c r="F67" s="31"/>
      <c r="G67" s="45"/>
      <c r="H67" s="33"/>
      <c r="I67" s="45"/>
      <c r="J67" s="33"/>
      <c r="K67" s="45"/>
      <c r="L67" s="33"/>
      <c r="M67" s="113"/>
      <c r="N67" s="33"/>
      <c r="O67" s="24"/>
    </row>
    <row r="68" spans="1:15" ht="17.25" customHeight="1">
      <c r="A68" s="114" t="s">
        <v>104</v>
      </c>
      <c r="B68" s="115" t="s">
        <v>105</v>
      </c>
      <c r="C68" s="116" t="s">
        <v>101</v>
      </c>
      <c r="D68" s="51" t="s">
        <v>33</v>
      </c>
      <c r="E68" s="117" t="s">
        <v>51</v>
      </c>
      <c r="F68" s="108">
        <v>82677420</v>
      </c>
      <c r="G68" s="118">
        <v>1</v>
      </c>
      <c r="H68" s="119"/>
      <c r="I68" s="118"/>
      <c r="J68" s="119"/>
      <c r="K68" s="118"/>
      <c r="L68" s="119"/>
      <c r="M68" s="111"/>
      <c r="N68" s="120"/>
      <c r="O68" s="121"/>
    </row>
    <row r="69" spans="1:15" ht="17.25" customHeight="1">
      <c r="A69" s="122" t="s">
        <v>106</v>
      </c>
      <c r="B69" s="123" t="s">
        <v>107</v>
      </c>
      <c r="C69" s="124" t="s">
        <v>101</v>
      </c>
      <c r="D69" s="51" t="s">
        <v>33</v>
      </c>
      <c r="E69" s="125" t="s">
        <v>51</v>
      </c>
      <c r="F69" s="31">
        <v>82680042</v>
      </c>
      <c r="G69" s="98">
        <v>1</v>
      </c>
      <c r="H69" s="99"/>
      <c r="I69" s="98"/>
      <c r="J69" s="99"/>
      <c r="K69" s="98"/>
      <c r="L69" s="99"/>
      <c r="M69" s="100"/>
      <c r="N69" s="101"/>
      <c r="O69" s="102"/>
    </row>
    <row r="70" spans="1:15" ht="18.75" customHeight="1">
      <c r="A70" s="122" t="s">
        <v>108</v>
      </c>
      <c r="B70" s="123" t="s">
        <v>85</v>
      </c>
      <c r="C70" s="124" t="s">
        <v>101</v>
      </c>
      <c r="D70" s="51" t="s">
        <v>33</v>
      </c>
      <c r="E70" s="125" t="s">
        <v>51</v>
      </c>
      <c r="F70" s="31">
        <v>82683488</v>
      </c>
      <c r="G70" s="45"/>
      <c r="H70" s="33"/>
      <c r="I70" s="45"/>
      <c r="J70" s="33">
        <v>1</v>
      </c>
      <c r="K70" s="45"/>
      <c r="L70" s="33"/>
      <c r="M70" s="25"/>
      <c r="N70" s="33"/>
      <c r="O70" s="24"/>
    </row>
    <row r="71" spans="1:15" ht="18.75" customHeight="1">
      <c r="A71" s="40"/>
      <c r="B71" s="31"/>
      <c r="C71" s="41"/>
      <c r="D71" s="31"/>
      <c r="E71" s="32"/>
      <c r="F71" s="41"/>
      <c r="G71" s="61">
        <f aca="true" t="shared" si="5" ref="G71:N71">SUM(G65:G70)</f>
        <v>2</v>
      </c>
      <c r="H71" s="61">
        <f t="shared" si="5"/>
        <v>0</v>
      </c>
      <c r="I71" s="61">
        <f t="shared" si="5"/>
        <v>1</v>
      </c>
      <c r="J71" s="61">
        <f t="shared" si="5"/>
        <v>1</v>
      </c>
      <c r="K71" s="61">
        <f t="shared" si="5"/>
        <v>0</v>
      </c>
      <c r="L71" s="61">
        <f t="shared" si="5"/>
        <v>0</v>
      </c>
      <c r="M71" s="61">
        <f t="shared" si="5"/>
        <v>1</v>
      </c>
      <c r="N71" s="61">
        <f t="shared" si="5"/>
        <v>0</v>
      </c>
      <c r="O71" s="42">
        <f>SUM(G71:N71)</f>
        <v>5</v>
      </c>
    </row>
    <row r="72" spans="1:15" ht="18.75" customHeight="1">
      <c r="A72" s="13" t="s">
        <v>6</v>
      </c>
      <c r="B72" s="13" t="s">
        <v>7</v>
      </c>
      <c r="C72" s="14" t="s">
        <v>8</v>
      </c>
      <c r="D72" s="15" t="s">
        <v>9</v>
      </c>
      <c r="E72" s="16" t="s">
        <v>10</v>
      </c>
      <c r="F72" s="14" t="s">
        <v>11</v>
      </c>
      <c r="G72" s="13" t="s">
        <v>12</v>
      </c>
      <c r="H72" s="13"/>
      <c r="I72" s="13"/>
      <c r="J72" s="13"/>
      <c r="K72" s="13"/>
      <c r="L72" s="13"/>
      <c r="M72" s="13" t="s">
        <v>13</v>
      </c>
      <c r="N72" s="13"/>
      <c r="O72" s="13" t="s">
        <v>14</v>
      </c>
    </row>
    <row r="73" spans="1:15" ht="18.75" customHeight="1">
      <c r="A73" s="13"/>
      <c r="B73" s="13"/>
      <c r="C73" s="14"/>
      <c r="D73" s="15"/>
      <c r="E73" s="16"/>
      <c r="F73" s="14"/>
      <c r="G73" s="17" t="s">
        <v>15</v>
      </c>
      <c r="H73" s="18" t="s">
        <v>16</v>
      </c>
      <c r="I73" s="17" t="s">
        <v>109</v>
      </c>
      <c r="J73" s="18" t="s">
        <v>110</v>
      </c>
      <c r="K73" s="17" t="s">
        <v>111</v>
      </c>
      <c r="L73" s="19"/>
      <c r="M73" s="20" t="s">
        <v>112</v>
      </c>
      <c r="N73" s="19"/>
      <c r="O73" s="13"/>
    </row>
    <row r="74" spans="1:15" s="65" customFormat="1" ht="18.75" customHeight="1">
      <c r="A74" s="126" t="s">
        <v>113</v>
      </c>
      <c r="B74" s="126"/>
      <c r="C74" s="126"/>
      <c r="D74" s="126"/>
      <c r="E74" s="126"/>
      <c r="F74" s="127"/>
      <c r="G74" s="128"/>
      <c r="H74" s="129"/>
      <c r="I74" s="128"/>
      <c r="J74" s="129"/>
      <c r="K74" s="128"/>
      <c r="L74" s="129"/>
      <c r="M74" s="130"/>
      <c r="N74" s="129"/>
      <c r="O74" s="87"/>
    </row>
    <row r="75" spans="1:15" ht="18.75" customHeight="1">
      <c r="A75" s="88"/>
      <c r="B75" s="89"/>
      <c r="C75" s="90"/>
      <c r="D75" s="89"/>
      <c r="E75" s="91"/>
      <c r="F75" s="94"/>
      <c r="G75" s="84"/>
      <c r="H75" s="85"/>
      <c r="I75" s="84"/>
      <c r="J75" s="85"/>
      <c r="K75" s="84"/>
      <c r="L75" s="85"/>
      <c r="M75" s="86"/>
      <c r="N75" s="85"/>
      <c r="O75" s="131"/>
    </row>
    <row r="76" spans="1:15" ht="18.75" customHeight="1">
      <c r="A76" s="88"/>
      <c r="B76" s="89"/>
      <c r="C76" s="90"/>
      <c r="D76" s="89"/>
      <c r="E76" s="93"/>
      <c r="F76" s="94"/>
      <c r="G76" s="84"/>
      <c r="H76" s="85"/>
      <c r="I76" s="84"/>
      <c r="J76" s="85"/>
      <c r="K76" s="84"/>
      <c r="L76" s="85"/>
      <c r="M76" s="86"/>
      <c r="N76" s="85"/>
      <c r="O76" s="131"/>
    </row>
    <row r="77" spans="1:15" ht="18.75" customHeight="1">
      <c r="A77" s="88"/>
      <c r="B77" s="89"/>
      <c r="C77" s="90"/>
      <c r="D77" s="89"/>
      <c r="E77" s="93"/>
      <c r="F77" s="94"/>
      <c r="G77" s="95">
        <f aca="true" t="shared" si="6" ref="G77:N77">SUM(G75:G76)</f>
        <v>0</v>
      </c>
      <c r="H77" s="95">
        <f t="shared" si="6"/>
        <v>0</v>
      </c>
      <c r="I77" s="95">
        <f t="shared" si="6"/>
        <v>0</v>
      </c>
      <c r="J77" s="95">
        <f t="shared" si="6"/>
        <v>0</v>
      </c>
      <c r="K77" s="95">
        <f t="shared" si="6"/>
        <v>0</v>
      </c>
      <c r="L77" s="95">
        <f t="shared" si="6"/>
        <v>0</v>
      </c>
      <c r="M77" s="95">
        <f t="shared" si="6"/>
        <v>0</v>
      </c>
      <c r="N77" s="95">
        <f t="shared" si="6"/>
        <v>0</v>
      </c>
      <c r="O77" s="96">
        <f>SUM(G77:N77)</f>
        <v>0</v>
      </c>
    </row>
    <row r="78" spans="1:15" ht="18.75" customHeight="1">
      <c r="A78" s="13" t="s">
        <v>6</v>
      </c>
      <c r="B78" s="13" t="s">
        <v>7</v>
      </c>
      <c r="C78" s="14" t="s">
        <v>8</v>
      </c>
      <c r="D78" s="15" t="s">
        <v>9</v>
      </c>
      <c r="E78" s="16" t="s">
        <v>10</v>
      </c>
      <c r="F78" s="14" t="s">
        <v>11</v>
      </c>
      <c r="G78" s="13" t="s">
        <v>12</v>
      </c>
      <c r="H78" s="13"/>
      <c r="I78" s="13"/>
      <c r="J78" s="13"/>
      <c r="K78" s="13"/>
      <c r="L78" s="13"/>
      <c r="M78" s="13" t="s">
        <v>13</v>
      </c>
      <c r="N78" s="13"/>
      <c r="O78" s="13" t="s">
        <v>14</v>
      </c>
    </row>
    <row r="79" spans="1:15" ht="18.75" customHeight="1">
      <c r="A79" s="13"/>
      <c r="B79" s="13"/>
      <c r="C79" s="14"/>
      <c r="D79" s="15"/>
      <c r="E79" s="16"/>
      <c r="F79" s="14"/>
      <c r="G79" s="17" t="s">
        <v>15</v>
      </c>
      <c r="H79" s="18" t="s">
        <v>16</v>
      </c>
      <c r="I79" s="17" t="s">
        <v>17</v>
      </c>
      <c r="J79" s="18" t="s">
        <v>18</v>
      </c>
      <c r="K79" s="17" t="s">
        <v>19</v>
      </c>
      <c r="L79" s="19"/>
      <c r="M79" s="20" t="s">
        <v>20</v>
      </c>
      <c r="N79" s="19"/>
      <c r="O79" s="13"/>
    </row>
    <row r="80" spans="1:15" s="65" customFormat="1" ht="18.75" customHeight="1">
      <c r="A80" s="43" t="s">
        <v>114</v>
      </c>
      <c r="B80" s="43"/>
      <c r="C80" s="43"/>
      <c r="D80" s="43"/>
      <c r="E80" s="43"/>
      <c r="F80" s="97">
        <v>162</v>
      </c>
      <c r="G80" s="23"/>
      <c r="H80" s="24"/>
      <c r="I80" s="23"/>
      <c r="J80" s="24"/>
      <c r="K80" s="23"/>
      <c r="L80" s="24"/>
      <c r="M80" s="25"/>
      <c r="N80" s="24"/>
      <c r="O80" s="64"/>
    </row>
    <row r="81" spans="1:15" ht="17.25" customHeight="1">
      <c r="A81" s="28" t="s">
        <v>115</v>
      </c>
      <c r="B81" s="29" t="s">
        <v>116</v>
      </c>
      <c r="C81" s="30" t="s">
        <v>117</v>
      </c>
      <c r="D81" s="31" t="s">
        <v>33</v>
      </c>
      <c r="E81" s="34" t="s">
        <v>26</v>
      </c>
      <c r="F81" s="29">
        <v>82747356</v>
      </c>
      <c r="G81" s="69"/>
      <c r="H81" s="33"/>
      <c r="I81" s="45"/>
      <c r="J81" s="33"/>
      <c r="K81" s="45"/>
      <c r="L81" s="33"/>
      <c r="M81" s="49">
        <v>1</v>
      </c>
      <c r="N81" s="33"/>
      <c r="O81" s="24"/>
    </row>
    <row r="82" spans="1:15" ht="17.25" customHeight="1">
      <c r="A82" s="28" t="s">
        <v>118</v>
      </c>
      <c r="B82" s="29" t="s">
        <v>119</v>
      </c>
      <c r="C82" s="30" t="s">
        <v>117</v>
      </c>
      <c r="D82" s="31" t="s">
        <v>29</v>
      </c>
      <c r="E82" s="34" t="s">
        <v>26</v>
      </c>
      <c r="F82" s="29">
        <v>82748168</v>
      </c>
      <c r="G82" s="45"/>
      <c r="H82" s="33"/>
      <c r="I82" s="45">
        <v>1</v>
      </c>
      <c r="J82" s="33"/>
      <c r="K82" s="45"/>
      <c r="L82" s="33"/>
      <c r="M82" s="49"/>
      <c r="N82" s="33"/>
      <c r="O82" s="24"/>
    </row>
    <row r="83" spans="1:15" ht="18.75" customHeight="1">
      <c r="A83" s="40"/>
      <c r="B83" s="31"/>
      <c r="C83" s="41"/>
      <c r="D83" s="31"/>
      <c r="E83" s="132"/>
      <c r="F83" s="41"/>
      <c r="G83" s="45"/>
      <c r="H83" s="33"/>
      <c r="I83" s="45"/>
      <c r="J83" s="33"/>
      <c r="K83" s="45"/>
      <c r="L83" s="33"/>
      <c r="M83" s="49"/>
      <c r="N83" s="24"/>
      <c r="O83" s="133"/>
    </row>
    <row r="84" spans="1:15" ht="17.25" customHeight="1">
      <c r="A84" s="28"/>
      <c r="B84" s="29"/>
      <c r="C84" s="30"/>
      <c r="D84" s="31"/>
      <c r="E84" s="34"/>
      <c r="F84" s="29"/>
      <c r="G84" s="45"/>
      <c r="H84" s="33"/>
      <c r="I84" s="45"/>
      <c r="J84" s="33"/>
      <c r="K84" s="45"/>
      <c r="L84" s="33"/>
      <c r="M84" s="49"/>
      <c r="N84" s="33"/>
      <c r="O84" s="24"/>
    </row>
    <row r="85" spans="1:15" ht="17.25" customHeight="1">
      <c r="A85" s="123" t="s">
        <v>120</v>
      </c>
      <c r="B85" s="123" t="s">
        <v>121</v>
      </c>
      <c r="C85" s="124" t="s">
        <v>117</v>
      </c>
      <c r="D85" s="51" t="s">
        <v>25</v>
      </c>
      <c r="E85" s="53" t="s">
        <v>51</v>
      </c>
      <c r="F85" s="29">
        <v>82633830</v>
      </c>
      <c r="G85" s="45"/>
      <c r="H85" s="33"/>
      <c r="I85" s="45">
        <v>1</v>
      </c>
      <c r="J85" s="33"/>
      <c r="K85" s="45"/>
      <c r="L85" s="33"/>
      <c r="M85" s="49"/>
      <c r="N85" s="33"/>
      <c r="O85" s="24"/>
    </row>
    <row r="86" spans="1:15" ht="18.75" customHeight="1">
      <c r="A86" s="40"/>
      <c r="B86" s="31"/>
      <c r="C86" s="41"/>
      <c r="D86" s="31"/>
      <c r="E86" s="31"/>
      <c r="F86" s="134"/>
      <c r="G86" s="45"/>
      <c r="H86" s="33"/>
      <c r="I86" s="45"/>
      <c r="J86" s="33"/>
      <c r="K86" s="45"/>
      <c r="L86" s="33"/>
      <c r="M86" s="25"/>
      <c r="N86" s="24"/>
      <c r="O86" s="133"/>
    </row>
    <row r="87" spans="1:15" ht="18.75" customHeight="1">
      <c r="A87" s="40"/>
      <c r="B87" s="31"/>
      <c r="C87" s="41"/>
      <c r="D87" s="31"/>
      <c r="E87" s="31"/>
      <c r="F87" s="134"/>
      <c r="G87" s="62">
        <f aca="true" t="shared" si="7" ref="G87:N87">SUM(G81:G86)</f>
        <v>0</v>
      </c>
      <c r="H87" s="62">
        <f t="shared" si="7"/>
        <v>0</v>
      </c>
      <c r="I87" s="62">
        <f t="shared" si="7"/>
        <v>2</v>
      </c>
      <c r="J87" s="62">
        <f t="shared" si="7"/>
        <v>0</v>
      </c>
      <c r="K87" s="62">
        <f t="shared" si="7"/>
        <v>0</v>
      </c>
      <c r="L87" s="62">
        <f t="shared" si="7"/>
        <v>0</v>
      </c>
      <c r="M87" s="62">
        <f t="shared" si="7"/>
        <v>1</v>
      </c>
      <c r="N87" s="62">
        <f t="shared" si="7"/>
        <v>0</v>
      </c>
      <c r="O87" s="135">
        <f>SUM(G87:N87)</f>
      </c>
    </row>
    <row r="88" spans="1:15" ht="18.75" customHeight="1">
      <c r="A88" s="13" t="s">
        <v>6</v>
      </c>
      <c r="B88" s="13" t="s">
        <v>7</v>
      </c>
      <c r="C88" s="14" t="s">
        <v>8</v>
      </c>
      <c r="D88" s="15" t="s">
        <v>9</v>
      </c>
      <c r="E88" s="16" t="s">
        <v>10</v>
      </c>
      <c r="F88" s="14" t="s">
        <v>11</v>
      </c>
      <c r="G88" s="13" t="s">
        <v>12</v>
      </c>
      <c r="H88" s="13"/>
      <c r="I88" s="13"/>
      <c r="J88" s="13"/>
      <c r="K88" s="13"/>
      <c r="L88" s="13"/>
      <c r="M88" s="13" t="s">
        <v>13</v>
      </c>
      <c r="N88" s="13"/>
      <c r="O88" s="13" t="s">
        <v>14</v>
      </c>
    </row>
    <row r="89" spans="1:15" ht="18.75" customHeight="1">
      <c r="A89" s="13"/>
      <c r="B89" s="13"/>
      <c r="C89" s="14"/>
      <c r="D89" s="15"/>
      <c r="E89" s="16"/>
      <c r="F89" s="14"/>
      <c r="G89" s="17" t="s">
        <v>15</v>
      </c>
      <c r="H89" s="18" t="s">
        <v>16</v>
      </c>
      <c r="I89" s="17" t="s">
        <v>17</v>
      </c>
      <c r="J89" s="18" t="s">
        <v>18</v>
      </c>
      <c r="K89" s="17" t="s">
        <v>19</v>
      </c>
      <c r="L89" s="19"/>
      <c r="M89" s="20" t="s">
        <v>20</v>
      </c>
      <c r="N89" s="19"/>
      <c r="O89" s="13"/>
    </row>
    <row r="90" spans="1:15" s="65" customFormat="1" ht="18.75" customHeight="1">
      <c r="A90" s="43" t="s">
        <v>122</v>
      </c>
      <c r="B90" s="43"/>
      <c r="C90" s="43"/>
      <c r="D90" s="43"/>
      <c r="E90" s="43"/>
      <c r="F90" s="136">
        <v>170</v>
      </c>
      <c r="G90" s="137"/>
      <c r="H90" s="138"/>
      <c r="I90" s="137"/>
      <c r="J90" s="24"/>
      <c r="K90" s="23"/>
      <c r="L90" s="24"/>
      <c r="M90" s="25"/>
      <c r="N90" s="24"/>
      <c r="O90" s="43"/>
    </row>
    <row r="91" spans="1:15" ht="17.25" customHeight="1">
      <c r="A91" s="28" t="s">
        <v>123</v>
      </c>
      <c r="B91" s="29" t="s">
        <v>47</v>
      </c>
      <c r="C91" s="30">
        <f>#N/A</f>
        <v>0</v>
      </c>
      <c r="D91" s="31" t="s">
        <v>29</v>
      </c>
      <c r="E91" s="34" t="s">
        <v>26</v>
      </c>
      <c r="F91" s="29"/>
      <c r="G91" s="45"/>
      <c r="H91" s="33"/>
      <c r="I91" s="45"/>
      <c r="J91" s="33">
        <v>1</v>
      </c>
      <c r="K91" s="45"/>
      <c r="L91" s="33"/>
      <c r="M91" s="49"/>
      <c r="N91" s="33"/>
      <c r="O91" s="24"/>
    </row>
    <row r="92" spans="1:15" ht="17.25" customHeight="1">
      <c r="A92" s="28" t="s">
        <v>124</v>
      </c>
      <c r="B92" s="29" t="s">
        <v>125</v>
      </c>
      <c r="C92" s="30" t="s">
        <v>126</v>
      </c>
      <c r="D92" s="31" t="s">
        <v>25</v>
      </c>
      <c r="E92" s="34" t="s">
        <v>26</v>
      </c>
      <c r="F92" s="29"/>
      <c r="G92" s="45"/>
      <c r="H92" s="33"/>
      <c r="I92" s="45"/>
      <c r="J92" s="33">
        <v>1</v>
      </c>
      <c r="K92" s="45"/>
      <c r="L92" s="33"/>
      <c r="M92" s="49"/>
      <c r="N92" s="33"/>
      <c r="O92" s="24"/>
    </row>
    <row r="93" spans="1:15" ht="17.25" customHeight="1">
      <c r="A93" s="28" t="s">
        <v>127</v>
      </c>
      <c r="B93" s="29" t="s">
        <v>128</v>
      </c>
      <c r="C93" s="30" t="s">
        <v>126</v>
      </c>
      <c r="D93" s="31" t="s">
        <v>33</v>
      </c>
      <c r="E93" s="34" t="s">
        <v>26</v>
      </c>
      <c r="F93" s="29"/>
      <c r="G93" s="45"/>
      <c r="H93" s="33"/>
      <c r="I93" s="45"/>
      <c r="J93" s="33">
        <v>1</v>
      </c>
      <c r="K93" s="45"/>
      <c r="L93" s="33"/>
      <c r="M93" s="49"/>
      <c r="N93" s="33"/>
      <c r="O93" s="24"/>
    </row>
    <row r="94" spans="1:15" ht="17.25" customHeight="1">
      <c r="A94" s="28" t="s">
        <v>129</v>
      </c>
      <c r="B94" s="29" t="s">
        <v>130</v>
      </c>
      <c r="C94" s="30">
        <f>#N/A</f>
        <v>0</v>
      </c>
      <c r="D94" s="31" t="s">
        <v>55</v>
      </c>
      <c r="E94" s="34" t="s">
        <v>26</v>
      </c>
      <c r="F94" s="29"/>
      <c r="G94" s="69"/>
      <c r="H94" s="33" t="s">
        <v>90</v>
      </c>
      <c r="I94" s="45"/>
      <c r="J94" s="33">
        <v>1</v>
      </c>
      <c r="K94" s="45"/>
      <c r="L94" s="33"/>
      <c r="M94" s="49"/>
      <c r="N94" s="33"/>
      <c r="O94" s="24"/>
    </row>
    <row r="95" spans="1:15" ht="17.25" customHeight="1">
      <c r="A95" s="28" t="s">
        <v>131</v>
      </c>
      <c r="B95" s="29" t="s">
        <v>132</v>
      </c>
      <c r="C95" s="30" t="s">
        <v>126</v>
      </c>
      <c r="D95" s="31" t="s">
        <v>25</v>
      </c>
      <c r="E95" s="34" t="s">
        <v>26</v>
      </c>
      <c r="F95" s="29"/>
      <c r="G95" s="45"/>
      <c r="H95" s="33">
        <v>1</v>
      </c>
      <c r="I95" s="45"/>
      <c r="J95" s="33"/>
      <c r="K95" s="45"/>
      <c r="L95" s="33"/>
      <c r="M95" s="49"/>
      <c r="N95" s="33"/>
      <c r="O95" s="24"/>
    </row>
    <row r="96" spans="1:15" ht="17.25" customHeight="1">
      <c r="A96" s="28" t="s">
        <v>133</v>
      </c>
      <c r="B96" s="29" t="s">
        <v>134</v>
      </c>
      <c r="C96" s="30" t="s">
        <v>126</v>
      </c>
      <c r="D96" s="31" t="s">
        <v>25</v>
      </c>
      <c r="E96" s="34"/>
      <c r="F96" s="29"/>
      <c r="G96" s="45"/>
      <c r="H96" s="33">
        <v>1</v>
      </c>
      <c r="I96" s="45"/>
      <c r="J96" s="33"/>
      <c r="K96" s="45"/>
      <c r="L96" s="33"/>
      <c r="M96" s="49"/>
      <c r="N96" s="33"/>
      <c r="O96" s="24"/>
    </row>
    <row r="97" spans="1:15" ht="17.25" customHeight="1">
      <c r="A97" s="28" t="s">
        <v>135</v>
      </c>
      <c r="B97" s="29" t="s">
        <v>136</v>
      </c>
      <c r="C97" s="30">
        <f>#N/A</f>
        <v>0</v>
      </c>
      <c r="D97" s="31" t="s">
        <v>38</v>
      </c>
      <c r="E97" s="34" t="s">
        <v>26</v>
      </c>
      <c r="F97" s="29"/>
      <c r="G97" s="45"/>
      <c r="H97" s="33"/>
      <c r="I97" s="45"/>
      <c r="J97" s="33"/>
      <c r="K97" s="45"/>
      <c r="L97" s="33"/>
      <c r="M97" s="49"/>
      <c r="N97" s="33"/>
      <c r="O97" s="24"/>
    </row>
    <row r="98" spans="1:15" ht="17.25" customHeight="1">
      <c r="A98" s="28" t="s">
        <v>137</v>
      </c>
      <c r="B98" s="29" t="s">
        <v>85</v>
      </c>
      <c r="C98" s="30">
        <f>#N/A</f>
        <v>0</v>
      </c>
      <c r="D98" s="31" t="s">
        <v>29</v>
      </c>
      <c r="E98" s="34" t="s">
        <v>26</v>
      </c>
      <c r="F98" s="29"/>
      <c r="G98" s="45"/>
      <c r="H98" s="33"/>
      <c r="I98" s="45"/>
      <c r="J98" s="33"/>
      <c r="K98" s="45"/>
      <c r="L98" s="33"/>
      <c r="M98" s="49"/>
      <c r="N98" s="33"/>
      <c r="O98" s="24"/>
    </row>
    <row r="99" spans="1:15" ht="17.25" customHeight="1">
      <c r="A99" s="28" t="s">
        <v>138</v>
      </c>
      <c r="B99" s="29" t="s">
        <v>139</v>
      </c>
      <c r="C99" s="30" t="s">
        <v>126</v>
      </c>
      <c r="D99" s="31" t="s">
        <v>33</v>
      </c>
      <c r="E99" s="34" t="s">
        <v>26</v>
      </c>
      <c r="F99" s="29"/>
      <c r="G99" s="45"/>
      <c r="H99" s="33"/>
      <c r="I99" s="45"/>
      <c r="J99" s="33"/>
      <c r="K99" s="45"/>
      <c r="L99" s="33"/>
      <c r="M99" s="49"/>
      <c r="N99" s="33"/>
      <c r="O99" s="24"/>
    </row>
    <row r="100" spans="1:15" ht="18.75" customHeight="1">
      <c r="A100" s="31"/>
      <c r="B100" s="31"/>
      <c r="C100" s="41"/>
      <c r="D100" s="31"/>
      <c r="E100" s="32"/>
      <c r="F100" s="41"/>
      <c r="G100" s="45"/>
      <c r="H100" s="33"/>
      <c r="I100" s="45"/>
      <c r="J100" s="33"/>
      <c r="K100" s="45"/>
      <c r="L100" s="33"/>
      <c r="M100" s="25"/>
      <c r="N100" s="24"/>
      <c r="O100" s="24"/>
    </row>
    <row r="101" spans="1:15" ht="18.75" customHeight="1">
      <c r="A101" s="40"/>
      <c r="B101" s="31"/>
      <c r="C101" s="41"/>
      <c r="D101" s="31"/>
      <c r="E101" s="32"/>
      <c r="F101" s="41"/>
      <c r="G101" s="61">
        <f aca="true" t="shared" si="8" ref="G101:N101">SUM(G91:G100)</f>
        <v>0</v>
      </c>
      <c r="H101" s="61">
        <f t="shared" si="8"/>
        <v>2</v>
      </c>
      <c r="I101" s="61">
        <f t="shared" si="8"/>
        <v>0</v>
      </c>
      <c r="J101" s="61">
        <f t="shared" si="8"/>
        <v>4</v>
      </c>
      <c r="K101" s="61">
        <f t="shared" si="8"/>
        <v>0</v>
      </c>
      <c r="L101" s="61">
        <f t="shared" si="8"/>
        <v>0</v>
      </c>
      <c r="M101" s="61">
        <f t="shared" si="8"/>
        <v>0</v>
      </c>
      <c r="N101" s="61">
        <f t="shared" si="8"/>
        <v>0</v>
      </c>
      <c r="O101" s="42">
        <f>SUM(G101:N101)</f>
        <v>6</v>
      </c>
    </row>
    <row r="102" spans="1:15" ht="18.75" customHeight="1">
      <c r="A102" s="13" t="s">
        <v>6</v>
      </c>
      <c r="B102" s="13" t="s">
        <v>7</v>
      </c>
      <c r="C102" s="14" t="s">
        <v>8</v>
      </c>
      <c r="D102" s="15" t="s">
        <v>9</v>
      </c>
      <c r="E102" s="16" t="s">
        <v>10</v>
      </c>
      <c r="F102" s="14" t="s">
        <v>11</v>
      </c>
      <c r="G102" s="13" t="s">
        <v>12</v>
      </c>
      <c r="H102" s="13"/>
      <c r="I102" s="13"/>
      <c r="J102" s="13"/>
      <c r="K102" s="13"/>
      <c r="L102" s="13"/>
      <c r="M102" s="13" t="s">
        <v>13</v>
      </c>
      <c r="N102" s="13"/>
      <c r="O102" s="13" t="s">
        <v>14</v>
      </c>
    </row>
    <row r="103" spans="1:15" ht="18.75" customHeight="1">
      <c r="A103" s="13"/>
      <c r="B103" s="13"/>
      <c r="C103" s="14"/>
      <c r="D103" s="15"/>
      <c r="E103" s="16"/>
      <c r="F103" s="14"/>
      <c r="G103" s="17" t="s">
        <v>15</v>
      </c>
      <c r="H103" s="18" t="s">
        <v>16</v>
      </c>
      <c r="I103" s="17" t="s">
        <v>17</v>
      </c>
      <c r="J103" s="18" t="s">
        <v>18</v>
      </c>
      <c r="K103" s="17" t="s">
        <v>19</v>
      </c>
      <c r="L103" s="19"/>
      <c r="M103" s="20" t="s">
        <v>20</v>
      </c>
      <c r="N103" s="19"/>
      <c r="O103" s="13"/>
    </row>
    <row r="104" spans="1:15" s="65" customFormat="1" ht="18.75" customHeight="1">
      <c r="A104" s="43" t="s">
        <v>140</v>
      </c>
      <c r="B104" s="43"/>
      <c r="C104" s="43"/>
      <c r="D104" s="43"/>
      <c r="E104" s="43"/>
      <c r="F104" s="97">
        <v>274</v>
      </c>
      <c r="G104" s="23"/>
      <c r="H104" s="24"/>
      <c r="I104" s="23"/>
      <c r="J104" s="24"/>
      <c r="K104" s="23"/>
      <c r="L104" s="24"/>
      <c r="M104" s="25"/>
      <c r="N104" s="24"/>
      <c r="O104" s="64"/>
    </row>
    <row r="105" spans="1:15" ht="18.75" customHeight="1">
      <c r="A105" s="73" t="s">
        <v>141</v>
      </c>
      <c r="B105" s="74" t="s">
        <v>142</v>
      </c>
      <c r="C105" s="139" t="s">
        <v>143</v>
      </c>
      <c r="D105" s="76" t="s">
        <v>25</v>
      </c>
      <c r="E105" s="140" t="s">
        <v>26</v>
      </c>
      <c r="F105" s="75"/>
      <c r="G105" s="35"/>
      <c r="H105" s="36" t="s">
        <v>90</v>
      </c>
      <c r="I105" s="35">
        <v>1</v>
      </c>
      <c r="J105" s="36"/>
      <c r="K105" s="35"/>
      <c r="L105" s="36"/>
      <c r="M105" s="78"/>
      <c r="N105" s="79"/>
      <c r="O105" s="80"/>
    </row>
    <row r="106" spans="1:15" ht="18.75" customHeight="1">
      <c r="A106" s="73" t="s">
        <v>144</v>
      </c>
      <c r="B106" s="74" t="s">
        <v>145</v>
      </c>
      <c r="C106" s="139" t="s">
        <v>143</v>
      </c>
      <c r="D106" s="76" t="s">
        <v>29</v>
      </c>
      <c r="E106" s="140" t="s">
        <v>26</v>
      </c>
      <c r="F106" s="75"/>
      <c r="G106" s="35"/>
      <c r="H106" s="36"/>
      <c r="I106" s="35">
        <v>1</v>
      </c>
      <c r="J106" s="36" t="s">
        <v>90</v>
      </c>
      <c r="K106" s="35"/>
      <c r="L106" s="36"/>
      <c r="M106" s="78"/>
      <c r="N106" s="79"/>
      <c r="O106" s="80"/>
    </row>
    <row r="107" spans="1:15" ht="18.75" customHeight="1">
      <c r="A107" s="73" t="s">
        <v>146</v>
      </c>
      <c r="B107" s="74" t="s">
        <v>147</v>
      </c>
      <c r="C107" s="139" t="s">
        <v>143</v>
      </c>
      <c r="D107" s="76" t="s">
        <v>25</v>
      </c>
      <c r="E107" s="140" t="s">
        <v>26</v>
      </c>
      <c r="F107" s="75"/>
      <c r="G107" s="35"/>
      <c r="H107" s="36">
        <v>1</v>
      </c>
      <c r="I107" s="35"/>
      <c r="J107" s="36" t="s">
        <v>90</v>
      </c>
      <c r="K107" s="35"/>
      <c r="L107" s="36"/>
      <c r="M107" s="37"/>
      <c r="N107" s="79"/>
      <c r="O107" s="80"/>
    </row>
    <row r="108" spans="1:15" ht="18.75" customHeight="1">
      <c r="A108" s="141" t="s">
        <v>148</v>
      </c>
      <c r="B108" s="142" t="s">
        <v>149</v>
      </c>
      <c r="C108" s="139" t="s">
        <v>143</v>
      </c>
      <c r="D108" s="143" t="s">
        <v>38</v>
      </c>
      <c r="E108" s="144" t="s">
        <v>26</v>
      </c>
      <c r="F108" s="75"/>
      <c r="G108" s="35"/>
      <c r="H108" s="36"/>
      <c r="I108" s="35"/>
      <c r="J108" s="36">
        <v>1</v>
      </c>
      <c r="K108" s="35" t="s">
        <v>90</v>
      </c>
      <c r="L108" s="36"/>
      <c r="M108" s="37"/>
      <c r="N108" s="79"/>
      <c r="O108" s="80"/>
    </row>
    <row r="109" spans="1:15" ht="18.75" customHeight="1">
      <c r="A109" s="73" t="s">
        <v>150</v>
      </c>
      <c r="B109" s="74" t="s">
        <v>151</v>
      </c>
      <c r="C109" s="139" t="s">
        <v>143</v>
      </c>
      <c r="D109" s="76" t="s">
        <v>29</v>
      </c>
      <c r="E109" s="77" t="s">
        <v>26</v>
      </c>
      <c r="F109" s="75"/>
      <c r="G109" s="35"/>
      <c r="H109" s="36"/>
      <c r="I109" s="35"/>
      <c r="J109" s="36">
        <v>1</v>
      </c>
      <c r="K109" s="35" t="s">
        <v>90</v>
      </c>
      <c r="L109" s="36"/>
      <c r="M109" s="37"/>
      <c r="N109" s="79"/>
      <c r="O109" s="80"/>
    </row>
    <row r="110" spans="1:17" ht="18.75" customHeight="1">
      <c r="A110" s="73" t="s">
        <v>152</v>
      </c>
      <c r="B110" s="74" t="s">
        <v>153</v>
      </c>
      <c r="C110" s="139" t="s">
        <v>143</v>
      </c>
      <c r="D110" s="76" t="s">
        <v>25</v>
      </c>
      <c r="E110" s="140" t="s">
        <v>26</v>
      </c>
      <c r="F110" s="75"/>
      <c r="G110" s="35"/>
      <c r="H110" s="36"/>
      <c r="I110" s="35"/>
      <c r="J110" s="36">
        <v>1</v>
      </c>
      <c r="K110" s="35" t="s">
        <v>90</v>
      </c>
      <c r="L110" s="36"/>
      <c r="M110" s="37"/>
      <c r="N110" s="79"/>
      <c r="O110" s="80"/>
      <c r="Q110" s="3" t="s">
        <v>154</v>
      </c>
    </row>
    <row r="111" spans="1:15" ht="18.75" customHeight="1">
      <c r="A111" s="73" t="s">
        <v>155</v>
      </c>
      <c r="B111" s="74" t="s">
        <v>28</v>
      </c>
      <c r="C111" s="139" t="s">
        <v>143</v>
      </c>
      <c r="D111" s="76" t="s">
        <v>29</v>
      </c>
      <c r="E111" s="140" t="s">
        <v>26</v>
      </c>
      <c r="F111" s="75"/>
      <c r="G111" s="35"/>
      <c r="H111" s="36" t="s">
        <v>90</v>
      </c>
      <c r="I111" s="35"/>
      <c r="J111" s="36">
        <v>1</v>
      </c>
      <c r="K111" s="35"/>
      <c r="L111" s="36"/>
      <c r="M111" s="78"/>
      <c r="N111" s="79"/>
      <c r="O111" s="80"/>
    </row>
    <row r="112" spans="1:15" ht="18.75" customHeight="1">
      <c r="A112" s="73" t="s">
        <v>155</v>
      </c>
      <c r="B112" s="74" t="s">
        <v>147</v>
      </c>
      <c r="C112" s="139" t="s">
        <v>143</v>
      </c>
      <c r="D112" s="76" t="s">
        <v>25</v>
      </c>
      <c r="E112" s="140" t="s">
        <v>26</v>
      </c>
      <c r="F112" s="75"/>
      <c r="G112" s="35"/>
      <c r="H112" s="36" t="s">
        <v>90</v>
      </c>
      <c r="I112" s="35"/>
      <c r="J112" s="36">
        <v>1</v>
      </c>
      <c r="K112" s="35"/>
      <c r="L112" s="36"/>
      <c r="M112" s="37"/>
      <c r="N112" s="79"/>
      <c r="O112" s="80"/>
    </row>
    <row r="113" spans="1:15" ht="18.75" customHeight="1">
      <c r="A113" s="73" t="s">
        <v>156</v>
      </c>
      <c r="B113" s="74" t="s">
        <v>83</v>
      </c>
      <c r="C113" s="75" t="s">
        <v>143</v>
      </c>
      <c r="D113" s="76" t="s">
        <v>25</v>
      </c>
      <c r="E113" s="140" t="s">
        <v>26</v>
      </c>
      <c r="F113" s="75"/>
      <c r="G113" s="35"/>
      <c r="H113" s="36"/>
      <c r="I113" s="35"/>
      <c r="J113" s="36">
        <v>1</v>
      </c>
      <c r="K113" s="35" t="s">
        <v>90</v>
      </c>
      <c r="L113" s="36"/>
      <c r="M113" s="78"/>
      <c r="N113" s="79"/>
      <c r="O113" s="80"/>
    </row>
    <row r="114" spans="1:15" ht="18.75" customHeight="1">
      <c r="A114" s="73" t="s">
        <v>157</v>
      </c>
      <c r="B114" s="74" t="s">
        <v>158</v>
      </c>
      <c r="C114" s="139" t="s">
        <v>143</v>
      </c>
      <c r="D114" s="76" t="s">
        <v>38</v>
      </c>
      <c r="E114" s="140" t="s">
        <v>26</v>
      </c>
      <c r="F114" s="75"/>
      <c r="G114" s="35"/>
      <c r="H114" s="36"/>
      <c r="I114" s="35"/>
      <c r="J114" s="36">
        <v>1</v>
      </c>
      <c r="K114" s="35" t="s">
        <v>90</v>
      </c>
      <c r="L114" s="36"/>
      <c r="M114" s="37"/>
      <c r="N114" s="79"/>
      <c r="O114" s="80"/>
    </row>
    <row r="115" spans="1:15" ht="18.75" customHeight="1">
      <c r="A115" s="73"/>
      <c r="B115" s="74"/>
      <c r="C115" s="139"/>
      <c r="D115" s="76"/>
      <c r="E115" s="140"/>
      <c r="F115" s="75"/>
      <c r="G115" s="35"/>
      <c r="H115" s="36"/>
      <c r="I115" s="35"/>
      <c r="J115" s="36"/>
      <c r="K115" s="35"/>
      <c r="L115" s="36"/>
      <c r="M115" s="37"/>
      <c r="N115" s="79"/>
      <c r="O115" s="80"/>
    </row>
    <row r="116" spans="1:15" ht="18.75" customHeight="1">
      <c r="A116" s="145" t="s">
        <v>159</v>
      </c>
      <c r="B116" s="146" t="s">
        <v>160</v>
      </c>
      <c r="C116" s="147" t="s">
        <v>143</v>
      </c>
      <c r="D116" s="148" t="s">
        <v>38</v>
      </c>
      <c r="E116" s="149" t="s">
        <v>51</v>
      </c>
      <c r="F116" s="75"/>
      <c r="G116" s="35"/>
      <c r="H116" s="36">
        <v>1</v>
      </c>
      <c r="I116" s="35"/>
      <c r="J116" s="36" t="s">
        <v>90</v>
      </c>
      <c r="K116" s="35"/>
      <c r="L116" s="36"/>
      <c r="M116" s="37"/>
      <c r="N116" s="79"/>
      <c r="O116" s="80"/>
    </row>
    <row r="117" spans="1:15" ht="18.75" customHeight="1">
      <c r="A117" s="145" t="s">
        <v>161</v>
      </c>
      <c r="B117" s="146" t="s">
        <v>162</v>
      </c>
      <c r="C117" s="147" t="s">
        <v>143</v>
      </c>
      <c r="D117" s="148" t="s">
        <v>25</v>
      </c>
      <c r="E117" s="149" t="s">
        <v>51</v>
      </c>
      <c r="F117" s="75"/>
      <c r="G117" s="35"/>
      <c r="H117" s="36">
        <v>1</v>
      </c>
      <c r="I117" s="35" t="s">
        <v>90</v>
      </c>
      <c r="J117" s="36"/>
      <c r="K117" s="35"/>
      <c r="L117" s="36"/>
      <c r="M117" s="37"/>
      <c r="N117" s="79"/>
      <c r="O117" s="80"/>
    </row>
    <row r="118" spans="1:15" ht="17.25" customHeight="1">
      <c r="A118" s="150"/>
      <c r="B118" s="151"/>
      <c r="C118" s="152"/>
      <c r="D118" s="151"/>
      <c r="E118" s="151"/>
      <c r="F118" s="152"/>
      <c r="G118" s="42">
        <f aca="true" t="shared" si="9" ref="G118:N118">SUM(G105:G117)</f>
        <v>0</v>
      </c>
      <c r="H118" s="42">
        <f t="shared" si="9"/>
        <v>3</v>
      </c>
      <c r="I118" s="42">
        <f t="shared" si="9"/>
        <v>2</v>
      </c>
      <c r="J118" s="42">
        <f t="shared" si="9"/>
        <v>7</v>
      </c>
      <c r="K118" s="42">
        <f t="shared" si="9"/>
        <v>0</v>
      </c>
      <c r="L118" s="42">
        <f t="shared" si="9"/>
        <v>0</v>
      </c>
      <c r="M118" s="42">
        <f t="shared" si="9"/>
        <v>0</v>
      </c>
      <c r="N118" s="42">
        <f t="shared" si="9"/>
        <v>0</v>
      </c>
      <c r="O118" s="153">
        <f>SUM(G118:N118)</f>
        <v>12</v>
      </c>
    </row>
    <row r="119" spans="1:15" ht="18.75" customHeight="1">
      <c r="A119" s="13" t="s">
        <v>6</v>
      </c>
      <c r="B119" s="13" t="s">
        <v>7</v>
      </c>
      <c r="C119" s="14" t="s">
        <v>8</v>
      </c>
      <c r="D119" s="15" t="s">
        <v>9</v>
      </c>
      <c r="E119" s="16" t="s">
        <v>10</v>
      </c>
      <c r="F119" s="14" t="s">
        <v>11</v>
      </c>
      <c r="G119" s="13" t="s">
        <v>12</v>
      </c>
      <c r="H119" s="13"/>
      <c r="I119" s="13"/>
      <c r="J119" s="13"/>
      <c r="K119" s="13"/>
      <c r="L119" s="13"/>
      <c r="M119" s="13" t="s">
        <v>13</v>
      </c>
      <c r="N119" s="13"/>
      <c r="O119" s="13" t="s">
        <v>14</v>
      </c>
    </row>
    <row r="120" spans="1:15" ht="18.75" customHeight="1">
      <c r="A120" s="13"/>
      <c r="B120" s="13"/>
      <c r="C120" s="14"/>
      <c r="D120" s="15"/>
      <c r="E120" s="16"/>
      <c r="F120" s="14"/>
      <c r="G120" s="17" t="s">
        <v>15</v>
      </c>
      <c r="H120" s="18" t="s">
        <v>16</v>
      </c>
      <c r="I120" s="17" t="s">
        <v>17</v>
      </c>
      <c r="J120" s="18" t="s">
        <v>18</v>
      </c>
      <c r="K120" s="17" t="s">
        <v>19</v>
      </c>
      <c r="L120" s="19"/>
      <c r="M120" s="20" t="s">
        <v>20</v>
      </c>
      <c r="N120" s="19"/>
      <c r="O120" s="13"/>
    </row>
    <row r="121" spans="1:15" s="65" customFormat="1" ht="18.75" customHeight="1">
      <c r="A121" s="43" t="s">
        <v>163</v>
      </c>
      <c r="B121" s="43"/>
      <c r="C121" s="43"/>
      <c r="D121" s="43"/>
      <c r="E121" s="43"/>
      <c r="F121" s="97">
        <v>275</v>
      </c>
      <c r="G121" s="23"/>
      <c r="H121" s="24"/>
      <c r="I121" s="23"/>
      <c r="J121" s="24"/>
      <c r="K121" s="23"/>
      <c r="L121" s="24"/>
      <c r="M121" s="25"/>
      <c r="N121" s="24"/>
      <c r="O121" s="64"/>
    </row>
    <row r="122" spans="1:15" ht="18.75" customHeight="1">
      <c r="A122" s="28" t="s">
        <v>164</v>
      </c>
      <c r="B122" s="29" t="s">
        <v>165</v>
      </c>
      <c r="C122" s="30" t="s">
        <v>166</v>
      </c>
      <c r="D122" s="31" t="s">
        <v>29</v>
      </c>
      <c r="E122" s="34" t="s">
        <v>26</v>
      </c>
      <c r="F122" s="29"/>
      <c r="G122" s="154"/>
      <c r="H122" s="155">
        <v>1</v>
      </c>
      <c r="I122" s="154"/>
      <c r="J122" s="155"/>
      <c r="K122" s="154"/>
      <c r="L122" s="155"/>
      <c r="M122" s="156"/>
      <c r="N122" s="157"/>
      <c r="O122" s="24"/>
    </row>
    <row r="123" spans="1:15" ht="18.75" customHeight="1">
      <c r="A123" s="28" t="s">
        <v>167</v>
      </c>
      <c r="B123" s="29" t="s">
        <v>92</v>
      </c>
      <c r="C123" s="30" t="s">
        <v>166</v>
      </c>
      <c r="D123" s="31" t="s">
        <v>29</v>
      </c>
      <c r="E123" s="34" t="s">
        <v>26</v>
      </c>
      <c r="F123" s="29"/>
      <c r="G123" s="154"/>
      <c r="H123" s="155"/>
      <c r="I123" s="154">
        <v>1</v>
      </c>
      <c r="J123" s="155"/>
      <c r="K123" s="154"/>
      <c r="L123" s="155"/>
      <c r="M123" s="156"/>
      <c r="N123" s="157"/>
      <c r="O123" s="24"/>
    </row>
    <row r="124" spans="1:15" ht="18.75" customHeight="1">
      <c r="A124" s="28" t="s">
        <v>168</v>
      </c>
      <c r="B124" s="29" t="s">
        <v>105</v>
      </c>
      <c r="C124" s="30" t="s">
        <v>166</v>
      </c>
      <c r="D124" s="31" t="s">
        <v>33</v>
      </c>
      <c r="E124" s="34" t="s">
        <v>26</v>
      </c>
      <c r="F124" s="29"/>
      <c r="G124" s="154"/>
      <c r="H124" s="155"/>
      <c r="I124" s="154"/>
      <c r="J124" s="155">
        <v>1</v>
      </c>
      <c r="K124" s="154"/>
      <c r="L124" s="155"/>
      <c r="M124" s="156"/>
      <c r="N124" s="157"/>
      <c r="O124" s="24"/>
    </row>
    <row r="125" spans="1:15" ht="18.75" customHeight="1">
      <c r="A125" s="28" t="s">
        <v>169</v>
      </c>
      <c r="B125" s="29" t="s">
        <v>170</v>
      </c>
      <c r="C125" s="30" t="s">
        <v>166</v>
      </c>
      <c r="D125" s="31" t="s">
        <v>33</v>
      </c>
      <c r="E125" s="34" t="s">
        <v>26</v>
      </c>
      <c r="F125" s="29"/>
      <c r="G125" s="154"/>
      <c r="H125" s="155"/>
      <c r="I125" s="154"/>
      <c r="J125" s="155"/>
      <c r="K125" s="154"/>
      <c r="L125" s="155"/>
      <c r="M125" s="156">
        <v>1</v>
      </c>
      <c r="N125" s="157"/>
      <c r="O125" s="24"/>
    </row>
    <row r="126" spans="1:15" ht="18.75" customHeight="1">
      <c r="A126" s="28" t="s">
        <v>171</v>
      </c>
      <c r="B126" s="29" t="s">
        <v>172</v>
      </c>
      <c r="C126" s="30" t="s">
        <v>166</v>
      </c>
      <c r="D126" s="31" t="s">
        <v>68</v>
      </c>
      <c r="E126" s="34" t="s">
        <v>26</v>
      </c>
      <c r="F126" s="29"/>
      <c r="G126" s="154"/>
      <c r="H126" s="155"/>
      <c r="I126" s="154"/>
      <c r="J126" s="155"/>
      <c r="K126" s="154"/>
      <c r="L126" s="155"/>
      <c r="M126" s="156">
        <v>1</v>
      </c>
      <c r="N126" s="157"/>
      <c r="O126" s="24"/>
    </row>
    <row r="127" spans="1:15" ht="18.75" customHeight="1">
      <c r="A127" s="28" t="s">
        <v>173</v>
      </c>
      <c r="B127" s="29" t="s">
        <v>174</v>
      </c>
      <c r="C127" s="30" t="s">
        <v>166</v>
      </c>
      <c r="D127" s="31" t="s">
        <v>33</v>
      </c>
      <c r="E127" s="34" t="s">
        <v>26</v>
      </c>
      <c r="F127" s="29"/>
      <c r="G127" s="154"/>
      <c r="H127" s="155"/>
      <c r="I127" s="154"/>
      <c r="J127" s="155"/>
      <c r="K127" s="154"/>
      <c r="L127" s="155"/>
      <c r="M127" s="156"/>
      <c r="N127" s="157"/>
      <c r="O127" s="24"/>
    </row>
    <row r="128" spans="1:15" ht="18.75" customHeight="1">
      <c r="A128" s="28"/>
      <c r="B128" s="29"/>
      <c r="C128" s="30"/>
      <c r="D128" s="31"/>
      <c r="E128" s="34"/>
      <c r="F128" s="29"/>
      <c r="G128" s="154"/>
      <c r="H128" s="155"/>
      <c r="I128" s="154"/>
      <c r="J128" s="155"/>
      <c r="K128" s="154"/>
      <c r="L128" s="155"/>
      <c r="M128" s="158"/>
      <c r="N128" s="157"/>
      <c r="O128" s="24"/>
    </row>
    <row r="129" spans="1:15" ht="18.75" customHeight="1">
      <c r="A129" s="122" t="s">
        <v>175</v>
      </c>
      <c r="B129" s="123" t="s">
        <v>45</v>
      </c>
      <c r="C129" s="124" t="s">
        <v>166</v>
      </c>
      <c r="D129" s="51" t="s">
        <v>33</v>
      </c>
      <c r="E129" s="159" t="s">
        <v>51</v>
      </c>
      <c r="F129" s="29"/>
      <c r="G129" s="154"/>
      <c r="H129" s="155"/>
      <c r="I129" s="154"/>
      <c r="J129" s="155"/>
      <c r="K129" s="154"/>
      <c r="L129" s="155"/>
      <c r="M129" s="156">
        <v>1</v>
      </c>
      <c r="N129" s="157"/>
      <c r="O129" s="24"/>
    </row>
    <row r="130" spans="1:15" ht="18.75" customHeight="1">
      <c r="A130" s="40"/>
      <c r="B130" s="31"/>
      <c r="C130" s="41"/>
      <c r="D130" s="31"/>
      <c r="E130" s="32"/>
      <c r="F130" s="41"/>
      <c r="G130" s="61">
        <f aca="true" t="shared" si="10" ref="G130:N130">SUM(G122:G129)</f>
        <v>0</v>
      </c>
      <c r="H130" s="61">
        <f t="shared" si="10"/>
        <v>1</v>
      </c>
      <c r="I130" s="61">
        <f t="shared" si="10"/>
        <v>1</v>
      </c>
      <c r="J130" s="61">
        <f t="shared" si="10"/>
        <v>1</v>
      </c>
      <c r="K130" s="61">
        <f t="shared" si="10"/>
        <v>0</v>
      </c>
      <c r="L130" s="61">
        <f t="shared" si="10"/>
        <v>0</v>
      </c>
      <c r="M130" s="61">
        <f t="shared" si="10"/>
        <v>3</v>
      </c>
      <c r="N130" s="61">
        <f t="shared" si="10"/>
        <v>0</v>
      </c>
      <c r="O130" s="42">
        <f>SUM(G130:N130)</f>
        <v>6</v>
      </c>
    </row>
    <row r="131" spans="1:15" ht="18.75" customHeight="1">
      <c r="A131" s="13" t="s">
        <v>6</v>
      </c>
      <c r="B131" s="13" t="s">
        <v>7</v>
      </c>
      <c r="C131" s="14" t="s">
        <v>8</v>
      </c>
      <c r="D131" s="15" t="s">
        <v>9</v>
      </c>
      <c r="E131" s="16" t="s">
        <v>10</v>
      </c>
      <c r="F131" s="14" t="s">
        <v>11</v>
      </c>
      <c r="G131" s="13" t="s">
        <v>12</v>
      </c>
      <c r="H131" s="13"/>
      <c r="I131" s="13"/>
      <c r="J131" s="13"/>
      <c r="K131" s="13"/>
      <c r="L131" s="13"/>
      <c r="M131" s="13" t="s">
        <v>13</v>
      </c>
      <c r="N131" s="13"/>
      <c r="O131" s="13" t="s">
        <v>14</v>
      </c>
    </row>
    <row r="132" spans="1:15" ht="18.75" customHeight="1">
      <c r="A132" s="13"/>
      <c r="B132" s="13"/>
      <c r="C132" s="14"/>
      <c r="D132" s="15"/>
      <c r="E132" s="16"/>
      <c r="F132" s="14"/>
      <c r="G132" s="17" t="s">
        <v>15</v>
      </c>
      <c r="H132" s="18" t="s">
        <v>16</v>
      </c>
      <c r="I132" s="17" t="s">
        <v>17</v>
      </c>
      <c r="J132" s="18" t="s">
        <v>18</v>
      </c>
      <c r="K132" s="17" t="s">
        <v>19</v>
      </c>
      <c r="L132" s="19"/>
      <c r="M132" s="20" t="s">
        <v>20</v>
      </c>
      <c r="N132" s="19"/>
      <c r="O132" s="13"/>
    </row>
    <row r="133" spans="1:15" s="65" customFormat="1" ht="18.75" customHeight="1">
      <c r="A133" s="43" t="s">
        <v>176</v>
      </c>
      <c r="B133" s="43"/>
      <c r="C133" s="43"/>
      <c r="D133" s="43"/>
      <c r="E133" s="43"/>
      <c r="F133" s="97">
        <v>276</v>
      </c>
      <c r="G133" s="160"/>
      <c r="H133" s="157"/>
      <c r="I133" s="160"/>
      <c r="J133" s="157"/>
      <c r="K133" s="160"/>
      <c r="L133" s="157"/>
      <c r="M133" s="158"/>
      <c r="N133" s="157"/>
      <c r="O133" s="64"/>
    </row>
    <row r="134" spans="1:15" ht="17.25" customHeight="1">
      <c r="A134" s="28" t="s">
        <v>177</v>
      </c>
      <c r="B134" s="29" t="s">
        <v>178</v>
      </c>
      <c r="C134" s="30">
        <f>#N/A</f>
        <v>0</v>
      </c>
      <c r="D134" s="31" t="s">
        <v>33</v>
      </c>
      <c r="E134" s="34" t="s">
        <v>26</v>
      </c>
      <c r="F134" s="29">
        <v>82544062</v>
      </c>
      <c r="G134" s="45"/>
      <c r="H134" s="33">
        <v>1</v>
      </c>
      <c r="I134" s="45"/>
      <c r="J134" s="161"/>
      <c r="K134" s="45"/>
      <c r="L134" s="33"/>
      <c r="M134" s="49"/>
      <c r="N134" s="24"/>
      <c r="O134" s="59"/>
    </row>
    <row r="135" spans="1:15" ht="17.25" customHeight="1">
      <c r="A135" s="28" t="s">
        <v>179</v>
      </c>
      <c r="B135" s="29" t="s">
        <v>180</v>
      </c>
      <c r="C135" s="30">
        <f>#N/A</f>
        <v>0</v>
      </c>
      <c r="D135" s="31" t="s">
        <v>29</v>
      </c>
      <c r="E135" s="34" t="s">
        <v>26</v>
      </c>
      <c r="F135" s="29">
        <v>82676113</v>
      </c>
      <c r="G135" s="45"/>
      <c r="H135" s="33"/>
      <c r="I135" s="45"/>
      <c r="J135" s="33"/>
      <c r="K135" s="45"/>
      <c r="L135" s="33"/>
      <c r="M135" s="49">
        <v>1</v>
      </c>
      <c r="N135" s="24"/>
      <c r="O135" s="59"/>
    </row>
    <row r="136" spans="1:15" ht="17.25" customHeight="1">
      <c r="A136" s="29" t="s">
        <v>181</v>
      </c>
      <c r="B136" s="29" t="s">
        <v>182</v>
      </c>
      <c r="C136" s="30">
        <f>#N/A</f>
        <v>0</v>
      </c>
      <c r="D136" s="31" t="s">
        <v>29</v>
      </c>
      <c r="E136" s="34" t="s">
        <v>26</v>
      </c>
      <c r="F136" s="29">
        <v>82707692</v>
      </c>
      <c r="G136" s="45"/>
      <c r="H136" s="33"/>
      <c r="I136" s="45">
        <v>1</v>
      </c>
      <c r="J136" s="33"/>
      <c r="K136" s="45"/>
      <c r="L136" s="33"/>
      <c r="M136" s="49"/>
      <c r="N136" s="24"/>
      <c r="O136" s="59"/>
    </row>
    <row r="137" spans="1:15" ht="17.25" customHeight="1">
      <c r="A137" s="28" t="s">
        <v>181</v>
      </c>
      <c r="B137" s="29" t="s">
        <v>183</v>
      </c>
      <c r="C137" s="30">
        <f>#N/A</f>
        <v>0</v>
      </c>
      <c r="D137" s="31" t="s">
        <v>68</v>
      </c>
      <c r="E137" s="34" t="s">
        <v>26</v>
      </c>
      <c r="F137" s="29">
        <v>82671902</v>
      </c>
      <c r="G137" s="45"/>
      <c r="H137" s="33"/>
      <c r="I137" s="45">
        <v>1</v>
      </c>
      <c r="J137" s="33"/>
      <c r="K137" s="45"/>
      <c r="L137" s="33"/>
      <c r="M137" s="49"/>
      <c r="N137" s="24"/>
      <c r="O137" s="59"/>
    </row>
    <row r="138" spans="1:15" ht="17.25" customHeight="1">
      <c r="A138" s="28"/>
      <c r="B138" s="29"/>
      <c r="C138" s="30"/>
      <c r="D138" s="31"/>
      <c r="E138" s="32"/>
      <c r="F138" s="30"/>
      <c r="G138" s="45"/>
      <c r="H138" s="33"/>
      <c r="I138" s="45"/>
      <c r="J138" s="33"/>
      <c r="K138" s="45"/>
      <c r="L138" s="33"/>
      <c r="M138" s="49"/>
      <c r="N138" s="24"/>
      <c r="O138" s="59"/>
    </row>
    <row r="139" spans="1:15" ht="17.25" customHeight="1">
      <c r="A139" s="28"/>
      <c r="B139" s="29"/>
      <c r="C139" s="30"/>
      <c r="D139" s="31"/>
      <c r="E139" s="32"/>
      <c r="F139" s="30"/>
      <c r="G139" s="45"/>
      <c r="H139" s="33"/>
      <c r="I139" s="45"/>
      <c r="J139" s="33"/>
      <c r="K139" s="45"/>
      <c r="L139" s="33"/>
      <c r="M139" s="49"/>
      <c r="N139" s="24"/>
      <c r="O139" s="59"/>
    </row>
    <row r="140" spans="1:15" s="166" customFormat="1" ht="12.75">
      <c r="A140" s="162"/>
      <c r="B140" s="163"/>
      <c r="C140" s="164"/>
      <c r="D140" s="164"/>
      <c r="E140" s="163"/>
      <c r="F140" s="165"/>
      <c r="G140" s="61">
        <f aca="true" t="shared" si="11" ref="G140:N140">SUM(G134:G139)</f>
        <v>0</v>
      </c>
      <c r="H140" s="61">
        <f t="shared" si="11"/>
        <v>1</v>
      </c>
      <c r="I140" s="61">
        <f t="shared" si="11"/>
        <v>2</v>
      </c>
      <c r="J140" s="61">
        <f t="shared" si="11"/>
        <v>0</v>
      </c>
      <c r="K140" s="61">
        <f t="shared" si="11"/>
        <v>0</v>
      </c>
      <c r="L140" s="61">
        <f t="shared" si="11"/>
        <v>0</v>
      </c>
      <c r="M140" s="61">
        <f t="shared" si="11"/>
        <v>1</v>
      </c>
      <c r="N140" s="61">
        <f t="shared" si="11"/>
        <v>0</v>
      </c>
      <c r="O140" s="42">
        <f>SUM(G140:N140)</f>
        <v>4</v>
      </c>
    </row>
    <row r="141" spans="1:15" ht="18.75" customHeight="1">
      <c r="A141" s="13" t="s">
        <v>6</v>
      </c>
      <c r="B141" s="13" t="s">
        <v>7</v>
      </c>
      <c r="C141" s="14" t="s">
        <v>8</v>
      </c>
      <c r="D141" s="15" t="s">
        <v>9</v>
      </c>
      <c r="E141" s="16" t="s">
        <v>10</v>
      </c>
      <c r="F141" s="14" t="s">
        <v>11</v>
      </c>
      <c r="G141" s="13" t="s">
        <v>12</v>
      </c>
      <c r="H141" s="13"/>
      <c r="I141" s="13"/>
      <c r="J141" s="13"/>
      <c r="K141" s="13"/>
      <c r="L141" s="13"/>
      <c r="M141" s="13" t="s">
        <v>13</v>
      </c>
      <c r="N141" s="13"/>
      <c r="O141" s="13" t="s">
        <v>14</v>
      </c>
    </row>
    <row r="142" spans="1:15" ht="18.75" customHeight="1">
      <c r="A142" s="13"/>
      <c r="B142" s="13"/>
      <c r="C142" s="14"/>
      <c r="D142" s="15"/>
      <c r="E142" s="16"/>
      <c r="F142" s="14"/>
      <c r="G142" s="17" t="s">
        <v>15</v>
      </c>
      <c r="H142" s="18" t="s">
        <v>16</v>
      </c>
      <c r="I142" s="17" t="s">
        <v>17</v>
      </c>
      <c r="J142" s="18" t="s">
        <v>18</v>
      </c>
      <c r="K142" s="17" t="s">
        <v>19</v>
      </c>
      <c r="L142" s="19"/>
      <c r="M142" s="20" t="s">
        <v>20</v>
      </c>
      <c r="N142" s="19"/>
      <c r="O142" s="13"/>
    </row>
    <row r="143" spans="1:15" s="65" customFormat="1" ht="18.75" customHeight="1">
      <c r="A143" s="167" t="s">
        <v>184</v>
      </c>
      <c r="B143" s="167"/>
      <c r="C143" s="167"/>
      <c r="D143" s="167"/>
      <c r="E143" s="167"/>
      <c r="F143" s="126">
        <v>277</v>
      </c>
      <c r="G143" s="168"/>
      <c r="H143" s="87"/>
      <c r="I143" s="168"/>
      <c r="J143" s="87"/>
      <c r="K143" s="168"/>
      <c r="L143" s="87"/>
      <c r="M143" s="169"/>
      <c r="N143" s="87"/>
      <c r="O143" s="87"/>
    </row>
    <row r="144" spans="1:15" ht="18.75" customHeight="1">
      <c r="A144" s="28" t="s">
        <v>185</v>
      </c>
      <c r="B144" s="29" t="s">
        <v>186</v>
      </c>
      <c r="C144" s="30" t="s">
        <v>187</v>
      </c>
      <c r="D144" s="31" t="s">
        <v>25</v>
      </c>
      <c r="E144" s="32" t="s">
        <v>26</v>
      </c>
      <c r="F144" s="170"/>
      <c r="G144" s="171"/>
      <c r="H144" s="172">
        <v>1</v>
      </c>
      <c r="I144" s="171"/>
      <c r="J144" s="172"/>
      <c r="K144" s="171"/>
      <c r="L144" s="172"/>
      <c r="M144" s="173"/>
      <c r="N144" s="174"/>
      <c r="O144" s="175"/>
    </row>
    <row r="145" spans="1:15" ht="18.75" customHeight="1">
      <c r="A145" s="28" t="s">
        <v>188</v>
      </c>
      <c r="B145" s="29" t="s">
        <v>189</v>
      </c>
      <c r="C145" s="30" t="s">
        <v>187</v>
      </c>
      <c r="D145" s="31" t="s">
        <v>25</v>
      </c>
      <c r="E145" s="32" t="s">
        <v>26</v>
      </c>
      <c r="F145" s="176"/>
      <c r="G145" s="35"/>
      <c r="H145" s="36">
        <v>1</v>
      </c>
      <c r="I145" s="35"/>
      <c r="J145" s="36"/>
      <c r="K145" s="35"/>
      <c r="L145" s="36"/>
      <c r="M145" s="37"/>
      <c r="N145" s="79"/>
      <c r="O145" s="80"/>
    </row>
    <row r="146" spans="1:15" ht="18.75" customHeight="1">
      <c r="A146" s="28" t="s">
        <v>190</v>
      </c>
      <c r="B146" s="29" t="s">
        <v>191</v>
      </c>
      <c r="C146" s="30" t="s">
        <v>187</v>
      </c>
      <c r="D146" s="31" t="s">
        <v>55</v>
      </c>
      <c r="E146" s="32" t="s">
        <v>26</v>
      </c>
      <c r="F146" s="176"/>
      <c r="G146" s="35"/>
      <c r="H146" s="36">
        <v>1</v>
      </c>
      <c r="I146" s="35"/>
      <c r="J146" s="36"/>
      <c r="K146" s="35"/>
      <c r="L146" s="36"/>
      <c r="M146" s="37"/>
      <c r="N146" s="79"/>
      <c r="O146" s="80"/>
    </row>
    <row r="147" spans="1:15" ht="18.75" customHeight="1">
      <c r="A147" s="28"/>
      <c r="B147" s="29"/>
      <c r="C147" s="30"/>
      <c r="D147" s="31"/>
      <c r="E147" s="32"/>
      <c r="F147" s="176"/>
      <c r="G147" s="35"/>
      <c r="H147" s="36"/>
      <c r="I147" s="35"/>
      <c r="J147" s="36"/>
      <c r="K147" s="35"/>
      <c r="L147" s="36"/>
      <c r="M147" s="37"/>
      <c r="N147" s="79"/>
      <c r="O147" s="80"/>
    </row>
    <row r="148" spans="1:15" ht="18.75" customHeight="1">
      <c r="A148" s="40"/>
      <c r="B148" s="31"/>
      <c r="C148" s="41"/>
      <c r="D148" s="31"/>
      <c r="E148" s="31"/>
      <c r="F148" s="41"/>
      <c r="G148" s="42">
        <f aca="true" t="shared" si="12" ref="G148:N148">SUM(G144:G147)</f>
        <v>0</v>
      </c>
      <c r="H148" s="42">
        <f t="shared" si="12"/>
        <v>3</v>
      </c>
      <c r="I148" s="42">
        <f t="shared" si="12"/>
        <v>0</v>
      </c>
      <c r="J148" s="42">
        <f t="shared" si="12"/>
        <v>0</v>
      </c>
      <c r="K148" s="42">
        <f t="shared" si="12"/>
        <v>0</v>
      </c>
      <c r="L148" s="42">
        <f t="shared" si="12"/>
        <v>0</v>
      </c>
      <c r="M148" s="42">
        <f t="shared" si="12"/>
        <v>0</v>
      </c>
      <c r="N148" s="42">
        <f t="shared" si="12"/>
        <v>0</v>
      </c>
      <c r="O148" s="42">
        <f>SUM(G148:N148)</f>
        <v>3</v>
      </c>
    </row>
    <row r="149" spans="1:15" ht="18.75" customHeight="1">
      <c r="A149" s="13" t="s">
        <v>6</v>
      </c>
      <c r="B149" s="13" t="s">
        <v>7</v>
      </c>
      <c r="C149" s="14" t="s">
        <v>8</v>
      </c>
      <c r="D149" s="15" t="s">
        <v>9</v>
      </c>
      <c r="E149" s="16" t="s">
        <v>10</v>
      </c>
      <c r="F149" s="14" t="s">
        <v>11</v>
      </c>
      <c r="G149" s="13" t="s">
        <v>12</v>
      </c>
      <c r="H149" s="13"/>
      <c r="I149" s="13"/>
      <c r="J149" s="13"/>
      <c r="K149" s="13"/>
      <c r="L149" s="13"/>
      <c r="M149" s="13" t="s">
        <v>13</v>
      </c>
      <c r="N149" s="13"/>
      <c r="O149" s="13" t="s">
        <v>14</v>
      </c>
    </row>
    <row r="150" spans="1:15" ht="18.75" customHeight="1">
      <c r="A150" s="13"/>
      <c r="B150" s="13"/>
      <c r="C150" s="14"/>
      <c r="D150" s="15"/>
      <c r="E150" s="16"/>
      <c r="F150" s="14"/>
      <c r="G150" s="17" t="s">
        <v>15</v>
      </c>
      <c r="H150" s="18" t="s">
        <v>16</v>
      </c>
      <c r="I150" s="17" t="s">
        <v>17</v>
      </c>
      <c r="J150" s="18" t="s">
        <v>18</v>
      </c>
      <c r="K150" s="17" t="s">
        <v>19</v>
      </c>
      <c r="L150" s="19"/>
      <c r="M150" s="20" t="s">
        <v>20</v>
      </c>
      <c r="N150" s="19"/>
      <c r="O150" s="13"/>
    </row>
    <row r="151" spans="1:15" s="65" customFormat="1" ht="18.75" customHeight="1">
      <c r="A151" s="177" t="s">
        <v>192</v>
      </c>
      <c r="B151" s="177"/>
      <c r="C151" s="177"/>
      <c r="D151" s="177"/>
      <c r="E151" s="177"/>
      <c r="F151" s="178">
        <v>287</v>
      </c>
      <c r="G151" s="179"/>
      <c r="H151" s="79"/>
      <c r="I151" s="179"/>
      <c r="J151" s="79"/>
      <c r="K151" s="179"/>
      <c r="L151" s="79"/>
      <c r="M151" s="37"/>
      <c r="N151" s="79"/>
      <c r="O151" s="180"/>
    </row>
    <row r="152" spans="1:15" ht="17.25" customHeight="1">
      <c r="A152" s="28" t="s">
        <v>193</v>
      </c>
      <c r="B152" s="29" t="s">
        <v>194</v>
      </c>
      <c r="C152" s="30">
        <f>#N/A</f>
        <v>0</v>
      </c>
      <c r="D152" s="31" t="s">
        <v>33</v>
      </c>
      <c r="E152" s="34" t="s">
        <v>26</v>
      </c>
      <c r="F152" s="29">
        <v>82609589</v>
      </c>
      <c r="G152" s="45"/>
      <c r="H152" s="33"/>
      <c r="I152" s="45"/>
      <c r="J152" s="33"/>
      <c r="K152" s="45"/>
      <c r="L152" s="33"/>
      <c r="M152" s="25">
        <v>1</v>
      </c>
      <c r="N152" s="24"/>
      <c r="O152" s="59"/>
    </row>
    <row r="153" spans="1:15" ht="17.25" customHeight="1">
      <c r="A153" s="28" t="s">
        <v>195</v>
      </c>
      <c r="B153" s="29" t="s">
        <v>196</v>
      </c>
      <c r="C153" s="30" t="s">
        <v>197</v>
      </c>
      <c r="D153" s="31" t="s">
        <v>55</v>
      </c>
      <c r="E153" s="34" t="s">
        <v>26</v>
      </c>
      <c r="F153" s="29">
        <v>82722029</v>
      </c>
      <c r="G153" s="45"/>
      <c r="H153" s="33"/>
      <c r="I153" s="45"/>
      <c r="J153" s="33">
        <v>1</v>
      </c>
      <c r="K153" s="45"/>
      <c r="L153" s="33"/>
      <c r="M153" s="25"/>
      <c r="N153" s="24"/>
      <c r="O153" s="59"/>
    </row>
    <row r="154" spans="1:15" ht="17.25" customHeight="1">
      <c r="A154" s="181" t="s">
        <v>198</v>
      </c>
      <c r="B154" s="29" t="s">
        <v>199</v>
      </c>
      <c r="C154" s="30">
        <f>#N/A</f>
        <v>0</v>
      </c>
      <c r="D154" s="31" t="s">
        <v>33</v>
      </c>
      <c r="E154" s="34" t="s">
        <v>26</v>
      </c>
      <c r="F154" s="29">
        <v>82691899</v>
      </c>
      <c r="G154" s="45"/>
      <c r="H154" s="33"/>
      <c r="I154" s="45"/>
      <c r="J154" s="33">
        <v>1</v>
      </c>
      <c r="K154" s="45"/>
      <c r="L154" s="33"/>
      <c r="M154" s="25"/>
      <c r="N154" s="24"/>
      <c r="O154" s="59"/>
    </row>
    <row r="155" spans="1:15" ht="17.25" customHeight="1">
      <c r="A155" s="28" t="s">
        <v>200</v>
      </c>
      <c r="B155" s="29" t="s">
        <v>201</v>
      </c>
      <c r="C155" s="30" t="s">
        <v>197</v>
      </c>
      <c r="D155" s="31" t="s">
        <v>33</v>
      </c>
      <c r="E155" s="34" t="s">
        <v>26</v>
      </c>
      <c r="F155" s="29">
        <v>82720135</v>
      </c>
      <c r="G155" s="45"/>
      <c r="H155" s="33"/>
      <c r="I155" s="45"/>
      <c r="J155" s="33">
        <v>1</v>
      </c>
      <c r="K155" s="45"/>
      <c r="L155" s="33"/>
      <c r="M155" s="25"/>
      <c r="N155" s="24"/>
      <c r="O155" s="59"/>
    </row>
    <row r="156" spans="1:15" ht="17.25" customHeight="1">
      <c r="A156" s="28" t="s">
        <v>202</v>
      </c>
      <c r="B156" s="29" t="s">
        <v>203</v>
      </c>
      <c r="C156" s="30" t="s">
        <v>197</v>
      </c>
      <c r="D156" s="31" t="s">
        <v>25</v>
      </c>
      <c r="E156" s="34" t="s">
        <v>26</v>
      </c>
      <c r="F156" s="29"/>
      <c r="G156" s="45"/>
      <c r="H156" s="33"/>
      <c r="I156" s="45"/>
      <c r="J156" s="33"/>
      <c r="K156" s="45"/>
      <c r="L156" s="33"/>
      <c r="M156" s="25"/>
      <c r="N156" s="24"/>
      <c r="O156" s="59"/>
    </row>
    <row r="157" spans="1:15" ht="17.25" customHeight="1">
      <c r="A157" s="28" t="s">
        <v>204</v>
      </c>
      <c r="B157" s="29" t="s">
        <v>205</v>
      </c>
      <c r="C157" s="30" t="s">
        <v>197</v>
      </c>
      <c r="D157" s="31" t="s">
        <v>29</v>
      </c>
      <c r="E157" s="34" t="s">
        <v>26</v>
      </c>
      <c r="F157" s="29"/>
      <c r="G157" s="45"/>
      <c r="H157" s="33"/>
      <c r="I157" s="45"/>
      <c r="J157" s="33"/>
      <c r="K157" s="45"/>
      <c r="L157" s="33"/>
      <c r="M157" s="25"/>
      <c r="N157" s="24"/>
      <c r="O157" s="59"/>
    </row>
    <row r="158" spans="1:15" ht="17.25" customHeight="1">
      <c r="A158" s="28" t="s">
        <v>206</v>
      </c>
      <c r="B158" s="29" t="s">
        <v>207</v>
      </c>
      <c r="C158" s="30">
        <f>#N/A</f>
        <v>0</v>
      </c>
      <c r="D158" s="31" t="s">
        <v>38</v>
      </c>
      <c r="E158" s="34" t="s">
        <v>26</v>
      </c>
      <c r="F158" s="29">
        <v>82720127</v>
      </c>
      <c r="G158" s="45"/>
      <c r="H158" s="33"/>
      <c r="I158" s="45"/>
      <c r="J158" s="33">
        <v>1</v>
      </c>
      <c r="K158" s="45"/>
      <c r="L158" s="33"/>
      <c r="M158" s="25"/>
      <c r="N158" s="24"/>
      <c r="O158" s="59"/>
    </row>
    <row r="159" spans="1:15" ht="17.25" customHeight="1">
      <c r="A159" s="40"/>
      <c r="B159" s="31"/>
      <c r="C159" s="41"/>
      <c r="D159" s="31"/>
      <c r="E159" s="32"/>
      <c r="F159" s="41"/>
      <c r="G159" s="45"/>
      <c r="H159" s="33"/>
      <c r="I159" s="45"/>
      <c r="J159" s="33"/>
      <c r="K159" s="45"/>
      <c r="L159" s="33"/>
      <c r="M159" s="25"/>
      <c r="N159" s="24"/>
      <c r="O159" s="59"/>
    </row>
    <row r="160" spans="1:15" ht="17.25" customHeight="1">
      <c r="A160" s="40"/>
      <c r="B160" s="31"/>
      <c r="C160" s="41"/>
      <c r="D160" s="31"/>
      <c r="E160" s="32"/>
      <c r="F160" s="41"/>
      <c r="G160" s="45"/>
      <c r="H160" s="33"/>
      <c r="I160" s="45"/>
      <c r="J160" s="33"/>
      <c r="K160" s="45"/>
      <c r="L160" s="33"/>
      <c r="M160" s="25"/>
      <c r="N160" s="24"/>
      <c r="O160" s="59"/>
    </row>
    <row r="161" spans="1:15" ht="18.75" customHeight="1">
      <c r="A161" s="153" t="s">
        <v>208</v>
      </c>
      <c r="B161" s="153"/>
      <c r="C161" s="153"/>
      <c r="D161" s="153"/>
      <c r="E161" s="153"/>
      <c r="F161" s="153"/>
      <c r="G161" s="62">
        <f aca="true" t="shared" si="13" ref="G161:N161">SUM(G152:G160)</f>
        <v>0</v>
      </c>
      <c r="H161" s="62">
        <f t="shared" si="13"/>
        <v>0</v>
      </c>
      <c r="I161" s="62">
        <f t="shared" si="13"/>
        <v>0</v>
      </c>
      <c r="J161" s="62">
        <f t="shared" si="13"/>
        <v>4</v>
      </c>
      <c r="K161" s="62">
        <f t="shared" si="13"/>
        <v>0</v>
      </c>
      <c r="L161" s="62">
        <f t="shared" si="13"/>
        <v>0</v>
      </c>
      <c r="M161" s="62">
        <f t="shared" si="13"/>
        <v>1</v>
      </c>
      <c r="N161" s="62">
        <f t="shared" si="13"/>
        <v>0</v>
      </c>
      <c r="O161" s="42">
        <f>SUM(G161:N161)</f>
      </c>
    </row>
    <row r="162" spans="1:15" s="166" customFormat="1" ht="12.75">
      <c r="A162" s="153"/>
      <c r="B162" s="153"/>
      <c r="C162" s="153"/>
      <c r="D162" s="153"/>
      <c r="E162" s="153"/>
      <c r="F162" s="153"/>
      <c r="G162" s="62">
        <f aca="true" t="shared" si="14" ref="G162:N162">SUM(G12+G32+G46+G55+G61+G71+G77+G87+G101+G118+G130+G140+G148+G161)</f>
        <v>3</v>
      </c>
      <c r="H162" s="62">
        <f t="shared" si="14"/>
        <v>20</v>
      </c>
      <c r="I162" s="62">
        <f t="shared" si="14"/>
        <v>13</v>
      </c>
      <c r="J162" s="62">
        <f t="shared" si="14"/>
        <v>20</v>
      </c>
      <c r="K162" s="62">
        <f t="shared" si="14"/>
        <v>0</v>
      </c>
      <c r="L162" s="62">
        <f t="shared" si="14"/>
        <v>0</v>
      </c>
      <c r="M162" s="62">
        <f t="shared" si="14"/>
        <v>15</v>
      </c>
      <c r="N162" s="62">
        <f t="shared" si="14"/>
        <v>0</v>
      </c>
      <c r="O162" s="42">
        <f>SUM(G162:N162)</f>
      </c>
    </row>
  </sheetData>
  <sheetProtection selectLockedCells="1" selectUnlockedCells="1"/>
  <mergeCells count="148">
    <mergeCell ref="A1:A3"/>
    <mergeCell ref="B1:O1"/>
    <mergeCell ref="B2:F2"/>
    <mergeCell ref="I2:N2"/>
    <mergeCell ref="B3:F3"/>
    <mergeCell ref="H3:I3"/>
    <mergeCell ref="J3:O3"/>
    <mergeCell ref="A4:A5"/>
    <mergeCell ref="B4:B5"/>
    <mergeCell ref="C4:C5"/>
    <mergeCell ref="D4:D5"/>
    <mergeCell ref="E4:E5"/>
    <mergeCell ref="F4:F5"/>
    <mergeCell ref="G4:K4"/>
    <mergeCell ref="M4:N4"/>
    <mergeCell ref="O4:O5"/>
    <mergeCell ref="A6:E6"/>
    <mergeCell ref="A13:A14"/>
    <mergeCell ref="B13:B14"/>
    <mergeCell ref="C13:C14"/>
    <mergeCell ref="D13:D14"/>
    <mergeCell ref="E13:E14"/>
    <mergeCell ref="F13:F14"/>
    <mergeCell ref="G13:K13"/>
    <mergeCell ref="M13:N13"/>
    <mergeCell ref="O13:O14"/>
    <mergeCell ref="A15:E15"/>
    <mergeCell ref="A33:A34"/>
    <mergeCell ref="B33:B34"/>
    <mergeCell ref="C33:C34"/>
    <mergeCell ref="D33:D34"/>
    <mergeCell ref="E33:E34"/>
    <mergeCell ref="F33:F34"/>
    <mergeCell ref="G33:K33"/>
    <mergeCell ref="M33:N33"/>
    <mergeCell ref="O33:O34"/>
    <mergeCell ref="A35:E35"/>
    <mergeCell ref="A47:A48"/>
    <mergeCell ref="B47:B48"/>
    <mergeCell ref="C47:C48"/>
    <mergeCell ref="D47:D48"/>
    <mergeCell ref="E47:E48"/>
    <mergeCell ref="F47:F48"/>
    <mergeCell ref="G47:K47"/>
    <mergeCell ref="M47:N47"/>
    <mergeCell ref="O47:O48"/>
    <mergeCell ref="A49:E49"/>
    <mergeCell ref="A56:A57"/>
    <mergeCell ref="B56:B57"/>
    <mergeCell ref="C56:C57"/>
    <mergeCell ref="D56:D57"/>
    <mergeCell ref="E56:E57"/>
    <mergeCell ref="F56:F57"/>
    <mergeCell ref="G56:K56"/>
    <mergeCell ref="M56:N56"/>
    <mergeCell ref="O56:O57"/>
    <mergeCell ref="A58:E58"/>
    <mergeCell ref="A62:A63"/>
    <mergeCell ref="B62:B63"/>
    <mergeCell ref="C62:C63"/>
    <mergeCell ref="D62:D63"/>
    <mergeCell ref="E62:E63"/>
    <mergeCell ref="F62:F63"/>
    <mergeCell ref="G62:K62"/>
    <mergeCell ref="M62:N62"/>
    <mergeCell ref="O62:O63"/>
    <mergeCell ref="A64:E64"/>
    <mergeCell ref="A72:A73"/>
    <mergeCell ref="B72:B73"/>
    <mergeCell ref="C72:C73"/>
    <mergeCell ref="D72:D73"/>
    <mergeCell ref="E72:E73"/>
    <mergeCell ref="F72:F73"/>
    <mergeCell ref="G72:K72"/>
    <mergeCell ref="M72:N72"/>
    <mergeCell ref="O72:O73"/>
    <mergeCell ref="A74:E74"/>
    <mergeCell ref="A78:A79"/>
    <mergeCell ref="B78:B79"/>
    <mergeCell ref="C78:C79"/>
    <mergeCell ref="D78:D79"/>
    <mergeCell ref="E78:E79"/>
    <mergeCell ref="F78:F79"/>
    <mergeCell ref="G78:K78"/>
    <mergeCell ref="M78:N78"/>
    <mergeCell ref="O78:O79"/>
    <mergeCell ref="A80:E80"/>
    <mergeCell ref="A88:A89"/>
    <mergeCell ref="B88:B89"/>
    <mergeCell ref="C88:C89"/>
    <mergeCell ref="D88:D89"/>
    <mergeCell ref="E88:E89"/>
    <mergeCell ref="F88:F89"/>
    <mergeCell ref="G88:K88"/>
    <mergeCell ref="M88:N88"/>
    <mergeCell ref="O88:O89"/>
    <mergeCell ref="A90:E90"/>
    <mergeCell ref="A102:A103"/>
    <mergeCell ref="B102:B103"/>
    <mergeCell ref="C102:C103"/>
    <mergeCell ref="D102:D103"/>
    <mergeCell ref="E102:E103"/>
    <mergeCell ref="F102:F103"/>
    <mergeCell ref="G102:K102"/>
    <mergeCell ref="M102:N102"/>
    <mergeCell ref="O102:O103"/>
    <mergeCell ref="A104:E104"/>
    <mergeCell ref="A119:A120"/>
    <mergeCell ref="B119:B120"/>
    <mergeCell ref="C119:C120"/>
    <mergeCell ref="D119:D120"/>
    <mergeCell ref="E119:E120"/>
    <mergeCell ref="F119:F120"/>
    <mergeCell ref="G119:K119"/>
    <mergeCell ref="M119:N119"/>
    <mergeCell ref="O119:O120"/>
    <mergeCell ref="A121:E121"/>
    <mergeCell ref="A131:A132"/>
    <mergeCell ref="B131:B132"/>
    <mergeCell ref="C131:C132"/>
    <mergeCell ref="D131:D132"/>
    <mergeCell ref="E131:E132"/>
    <mergeCell ref="F131:F132"/>
    <mergeCell ref="G131:K131"/>
    <mergeCell ref="M131:N131"/>
    <mergeCell ref="O131:O132"/>
    <mergeCell ref="A133:E133"/>
    <mergeCell ref="A141:A142"/>
    <mergeCell ref="B141:B142"/>
    <mergeCell ref="C141:C142"/>
    <mergeCell ref="D141:D142"/>
    <mergeCell ref="E141:E142"/>
    <mergeCell ref="F141:F142"/>
    <mergeCell ref="G141:K141"/>
    <mergeCell ref="M141:N141"/>
    <mergeCell ref="O141:O142"/>
    <mergeCell ref="A143:E143"/>
    <mergeCell ref="A149:A150"/>
    <mergeCell ref="B149:B150"/>
    <mergeCell ref="C149:C150"/>
    <mergeCell ref="D149:D150"/>
    <mergeCell ref="E149:E150"/>
    <mergeCell ref="F149:F150"/>
    <mergeCell ref="G149:K149"/>
    <mergeCell ref="M149:N149"/>
    <mergeCell ref="O149:O150"/>
    <mergeCell ref="A151:E151"/>
    <mergeCell ref="A161:F162"/>
  </mergeCells>
  <dataValidations count="6">
    <dataValidation type="list" operator="equal" allowBlank="1" sqref="P82 R98:R99">
      <formula1>"carabine,pistolet,arbalète,obusier"</formula1>
    </dataValidation>
    <dataValidation type="list" operator="equal" allowBlank="1" sqref="P84 R91:R93 R95:R96">
      <formula1>"carabine,pistolet"</formula1>
    </dataValidation>
    <dataValidation type="list" operator="equal" allowBlank="1" sqref="E7:E12 IN7:IN10 II11:II12 II15 E17:E31 IJ30:IJ31 E36:E39 IR36:IR45 E43:E45 E50:E55 II54:II55 II58 E59 II64 E65:E71 IJ65 II66:II67 IJ68:IJ69 II70:II71 E81:E82 IT81:IT82 E84:E85 IT84:IT85 E91:E101 IV91:IV99 II100:II101 II104:II117 II121:II130 E122:E130 II133 E134:E139 IJ134:IJ139 E144:E147 E152:E160 IJ152:IJ160">
      <formula1>"carabine,pistolet,"</formula1>
    </dataValidation>
    <dataValidation type="list" operator="equal" allowBlank="1" sqref="IH11:IH12 D12 IH15 D54:D55 IH54:IH55 IH58 IH64 IH66:IH67 IH70:IH71 D71 D83 D86:D87 D100:D101 IH100:IH101 IH104:IH118 D118 IH121:IH130 D130 IH133">
      <formula1>"CG,Je,Da,Pro,Hon,Exc"</formula1>
    </dataValidation>
    <dataValidation type="list" operator="equal" allowBlank="1" sqref="E83 E86:E87 E118 II118">
      <formula1>"Carabine,Pistolet"</formula1>
    </dataValidation>
    <dataValidation type="list" operator="equal" allowBlank="1" sqref="D7:D11 IM7:IM10 D16:D19 D21:D26 D28:D31 II30:II31 D36:D45 IQ36:IQ45 D50:D53 D59 D65:D70 II65 II68:II69 D81:D82 IS81:IS82 D84:D85 IS84:IS85 D91:D99 IU91:IU99 D122:D129 D134:D139 II134:II139 D144:D147 D152:D160 II152:II160">
      <formula1>"PF,PG,BF,BG,MF,MG"</formula1>
    </dataValidation>
  </dataValidations>
  <printOptions/>
  <pageMargins left="0.7083333333333334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R2" sqref="R2"/>
    </sheetView>
  </sheetViews>
  <sheetFormatPr defaultColWidth="11.421875" defaultRowHeight="12.75"/>
  <cols>
    <col min="1" max="1" width="4.28125" style="239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6" customFormat="1" ht="33.75" customHeight="1">
      <c r="A1" s="240"/>
      <c r="B1" s="240"/>
      <c r="C1" s="240" t="s">
        <v>237</v>
      </c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3.75" customHeight="1">
      <c r="A2" s="240"/>
      <c r="B2" s="240"/>
      <c r="C2" s="241" t="s">
        <v>238</v>
      </c>
      <c r="D2" s="241"/>
      <c r="E2" s="241"/>
      <c r="F2" s="241" t="s">
        <v>239</v>
      </c>
      <c r="G2" s="241" t="s">
        <v>5</v>
      </c>
      <c r="H2" s="241" t="s">
        <v>259</v>
      </c>
      <c r="I2" s="241" t="s">
        <v>260</v>
      </c>
      <c r="J2" s="241"/>
      <c r="K2" s="241"/>
      <c r="L2" s="241"/>
    </row>
    <row r="3" spans="1:12" ht="12.75">
      <c r="A3" s="242" t="s">
        <v>261</v>
      </c>
      <c r="B3" s="242"/>
      <c r="C3" s="187" t="s">
        <v>262</v>
      </c>
      <c r="D3" s="187" t="s">
        <v>233</v>
      </c>
      <c r="E3" s="187"/>
      <c r="F3" s="187">
        <v>8</v>
      </c>
      <c r="G3" s="187" t="s">
        <v>263</v>
      </c>
      <c r="H3" s="187">
        <v>2017</v>
      </c>
      <c r="I3" s="187" t="s">
        <v>242</v>
      </c>
      <c r="J3" s="187"/>
      <c r="K3" s="187"/>
      <c r="L3" s="187"/>
    </row>
    <row r="4" spans="1:12" ht="31.5" customHeight="1">
      <c r="A4" s="243"/>
      <c r="B4" s="244" t="s">
        <v>6</v>
      </c>
      <c r="C4" s="244" t="s">
        <v>7</v>
      </c>
      <c r="D4" s="244" t="s">
        <v>243</v>
      </c>
      <c r="E4" s="244" t="s">
        <v>220</v>
      </c>
      <c r="F4" s="244" t="s">
        <v>244</v>
      </c>
      <c r="G4" s="244" t="s">
        <v>245</v>
      </c>
      <c r="H4" s="244" t="s">
        <v>246</v>
      </c>
      <c r="I4" s="244" t="s">
        <v>247</v>
      </c>
      <c r="J4" s="244"/>
      <c r="K4" s="243" t="s">
        <v>248</v>
      </c>
      <c r="L4" s="243"/>
    </row>
    <row r="5" spans="1:12" ht="21" customHeight="1">
      <c r="A5" s="253">
        <v>1</v>
      </c>
      <c r="B5" s="285" t="s">
        <v>264</v>
      </c>
      <c r="C5" s="248" t="s">
        <v>170</v>
      </c>
      <c r="D5" s="286">
        <f>#N/A</f>
        <v>0</v>
      </c>
      <c r="E5" s="248" t="s">
        <v>265</v>
      </c>
      <c r="F5" s="250" t="s">
        <v>266</v>
      </c>
      <c r="G5" s="250"/>
      <c r="H5" s="250"/>
      <c r="I5" s="250"/>
      <c r="J5" s="251"/>
      <c r="K5" s="252"/>
      <c r="L5" s="252"/>
    </row>
    <row r="6" spans="1:12" ht="21" customHeight="1">
      <c r="A6" s="253">
        <v>2</v>
      </c>
      <c r="B6" s="40" t="s">
        <v>267</v>
      </c>
      <c r="C6" s="31" t="s">
        <v>268</v>
      </c>
      <c r="D6" s="41" t="s">
        <v>22</v>
      </c>
      <c r="E6" s="31" t="s">
        <v>269</v>
      </c>
      <c r="F6" s="334" t="s">
        <v>266</v>
      </c>
      <c r="G6" s="299"/>
      <c r="H6" s="190"/>
      <c r="I6" s="132"/>
      <c r="J6" s="255"/>
      <c r="K6" s="256"/>
      <c r="L6" s="256"/>
    </row>
    <row r="7" spans="1:12" ht="21" customHeight="1">
      <c r="A7" s="253">
        <v>3</v>
      </c>
      <c r="B7" s="285" t="s">
        <v>270</v>
      </c>
      <c r="C7" s="248" t="s">
        <v>271</v>
      </c>
      <c r="D7" s="286" t="s">
        <v>35</v>
      </c>
      <c r="E7" s="248" t="s">
        <v>272</v>
      </c>
      <c r="F7" s="250" t="s">
        <v>266</v>
      </c>
      <c r="G7" s="250"/>
      <c r="H7" s="250"/>
      <c r="I7" s="250"/>
      <c r="J7" s="251"/>
      <c r="K7" s="252"/>
      <c r="L7" s="252"/>
    </row>
    <row r="8" spans="1:12" ht="21" customHeight="1">
      <c r="A8" s="253">
        <v>4</v>
      </c>
      <c r="B8" s="31" t="s">
        <v>273</v>
      </c>
      <c r="C8" s="31" t="s">
        <v>274</v>
      </c>
      <c r="D8" s="41" t="s">
        <v>87</v>
      </c>
      <c r="E8" s="31" t="s">
        <v>275</v>
      </c>
      <c r="F8" s="190" t="s">
        <v>266</v>
      </c>
      <c r="G8" s="132"/>
      <c r="H8" s="132"/>
      <c r="I8" s="132"/>
      <c r="J8" s="255"/>
      <c r="K8" s="256"/>
      <c r="L8" s="256"/>
    </row>
    <row r="9" spans="1:12" ht="21" customHeight="1">
      <c r="A9" s="253">
        <v>5</v>
      </c>
      <c r="B9" s="335" t="s">
        <v>276</v>
      </c>
      <c r="C9" s="336" t="s">
        <v>277</v>
      </c>
      <c r="D9" s="337" t="s">
        <v>278</v>
      </c>
      <c r="E9" s="336"/>
      <c r="F9" s="250" t="s">
        <v>266</v>
      </c>
      <c r="G9" s="250"/>
      <c r="H9" s="250"/>
      <c r="I9" s="250"/>
      <c r="J9" s="251"/>
      <c r="K9" s="252"/>
      <c r="L9" s="252"/>
    </row>
    <row r="10" spans="1:12" ht="21" customHeight="1">
      <c r="A10" s="253">
        <v>6</v>
      </c>
      <c r="B10" s="88" t="s">
        <v>279</v>
      </c>
      <c r="C10" s="89" t="s">
        <v>280</v>
      </c>
      <c r="D10" s="90" t="s">
        <v>278</v>
      </c>
      <c r="E10" s="89" t="s">
        <v>281</v>
      </c>
      <c r="F10" s="132" t="s">
        <v>266</v>
      </c>
      <c r="G10" s="132"/>
      <c r="H10" s="132"/>
      <c r="I10" s="132"/>
      <c r="J10" s="255"/>
      <c r="K10" s="256"/>
      <c r="L10" s="256"/>
    </row>
    <row r="11" spans="1:12" ht="21" customHeight="1">
      <c r="A11" s="253">
        <v>7</v>
      </c>
      <c r="B11" s="285" t="s">
        <v>124</v>
      </c>
      <c r="C11" s="248" t="s">
        <v>282</v>
      </c>
      <c r="D11" s="286" t="s">
        <v>126</v>
      </c>
      <c r="E11" s="248" t="s">
        <v>283</v>
      </c>
      <c r="F11" s="250" t="s">
        <v>266</v>
      </c>
      <c r="G11" s="250"/>
      <c r="H11" s="250"/>
      <c r="I11" s="250"/>
      <c r="J11" s="251"/>
      <c r="K11" s="252"/>
      <c r="L11" s="252"/>
    </row>
    <row r="12" spans="1:12" ht="21" customHeight="1">
      <c r="A12" s="253">
        <v>8</v>
      </c>
      <c r="B12" s="40" t="s">
        <v>284</v>
      </c>
      <c r="C12" s="31" t="s">
        <v>285</v>
      </c>
      <c r="D12" s="41">
        <f>#N/A</f>
        <v>0</v>
      </c>
      <c r="E12" s="31" t="s">
        <v>286</v>
      </c>
      <c r="F12" s="132" t="s">
        <v>266</v>
      </c>
      <c r="G12" s="132"/>
      <c r="H12" s="132"/>
      <c r="I12" s="132"/>
      <c r="J12" s="255"/>
      <c r="K12" s="256"/>
      <c r="L12" s="256"/>
    </row>
    <row r="13" spans="1:12" ht="21" customHeight="1">
      <c r="A13" s="253">
        <v>9</v>
      </c>
      <c r="B13" s="285" t="s">
        <v>287</v>
      </c>
      <c r="C13" s="285" t="s">
        <v>288</v>
      </c>
      <c r="D13" s="285">
        <v>274</v>
      </c>
      <c r="E13" s="285" t="s">
        <v>283</v>
      </c>
      <c r="F13" s="250" t="s">
        <v>266</v>
      </c>
      <c r="G13" s="250"/>
      <c r="H13" s="250"/>
      <c r="I13" s="250"/>
      <c r="J13" s="251"/>
      <c r="K13" s="252"/>
      <c r="L13" s="252"/>
    </row>
    <row r="14" spans="1:12" ht="21" customHeight="1">
      <c r="A14" s="253">
        <v>10</v>
      </c>
      <c r="B14" s="40" t="s">
        <v>289</v>
      </c>
      <c r="C14" s="40" t="s">
        <v>290</v>
      </c>
      <c r="D14" s="40">
        <v>274</v>
      </c>
      <c r="E14" s="40" t="s">
        <v>265</v>
      </c>
      <c r="F14" s="132" t="s">
        <v>266</v>
      </c>
      <c r="G14" s="132"/>
      <c r="H14" s="132"/>
      <c r="I14" s="132"/>
      <c r="J14" s="255"/>
      <c r="K14" s="256"/>
      <c r="L14" s="256"/>
    </row>
    <row r="15" spans="1:12" ht="21" customHeight="1">
      <c r="A15" s="253">
        <v>11</v>
      </c>
      <c r="B15" s="285" t="s">
        <v>291</v>
      </c>
      <c r="C15" s="248" t="s">
        <v>292</v>
      </c>
      <c r="D15" s="286">
        <f>#N/A</f>
        <v>0</v>
      </c>
      <c r="E15" s="248" t="s">
        <v>265</v>
      </c>
      <c r="F15" s="250" t="s">
        <v>266</v>
      </c>
      <c r="G15" s="250"/>
      <c r="H15" s="250"/>
      <c r="I15" s="250"/>
      <c r="J15" s="251"/>
      <c r="K15" s="252"/>
      <c r="L15" s="252"/>
    </row>
    <row r="16" spans="1:12" ht="21" customHeight="1">
      <c r="A16" s="253">
        <v>12</v>
      </c>
      <c r="B16" s="40" t="s">
        <v>293</v>
      </c>
      <c r="C16" s="31" t="s">
        <v>294</v>
      </c>
      <c r="D16" s="41">
        <f>#N/A</f>
        <v>0</v>
      </c>
      <c r="E16" s="31" t="s">
        <v>295</v>
      </c>
      <c r="F16" s="132" t="s">
        <v>266</v>
      </c>
      <c r="G16" s="132"/>
      <c r="H16" s="132"/>
      <c r="I16" s="132"/>
      <c r="J16" s="255"/>
      <c r="K16" s="256"/>
      <c r="L16" s="256"/>
    </row>
    <row r="17" spans="1:12" ht="21" customHeight="1">
      <c r="A17" s="253">
        <v>13</v>
      </c>
      <c r="B17" s="285" t="s">
        <v>296</v>
      </c>
      <c r="C17" s="248" t="s">
        <v>297</v>
      </c>
      <c r="D17" s="286">
        <f>#N/A</f>
        <v>0</v>
      </c>
      <c r="E17" s="248" t="s">
        <v>281</v>
      </c>
      <c r="F17" s="250" t="s">
        <v>266</v>
      </c>
      <c r="G17" s="250"/>
      <c r="H17" s="250"/>
      <c r="I17" s="250"/>
      <c r="J17" s="251"/>
      <c r="K17" s="252"/>
      <c r="L17" s="252"/>
    </row>
    <row r="18" spans="1:12" ht="21" customHeight="1">
      <c r="A18" s="253">
        <v>14</v>
      </c>
      <c r="B18" s="28" t="s">
        <v>298</v>
      </c>
      <c r="C18" s="29" t="s">
        <v>299</v>
      </c>
      <c r="D18" s="30">
        <f>#N/A</f>
        <v>0</v>
      </c>
      <c r="E18" s="31" t="s">
        <v>300</v>
      </c>
      <c r="F18" s="132" t="s">
        <v>269</v>
      </c>
      <c r="G18" s="132"/>
      <c r="H18" s="132"/>
      <c r="I18" s="132"/>
      <c r="J18" s="255"/>
      <c r="K18" s="256"/>
      <c r="L18" s="256"/>
    </row>
    <row r="19" spans="1:12" ht="21" customHeight="1">
      <c r="A19" s="253">
        <v>15</v>
      </c>
      <c r="B19" s="257" t="s">
        <v>301</v>
      </c>
      <c r="C19" s="246" t="s">
        <v>302</v>
      </c>
      <c r="D19" s="247">
        <f>#N/A</f>
        <v>0</v>
      </c>
      <c r="E19" s="248" t="s">
        <v>275</v>
      </c>
      <c r="F19" s="250" t="s">
        <v>269</v>
      </c>
      <c r="G19" s="250"/>
      <c r="H19" s="250"/>
      <c r="I19" s="250"/>
      <c r="J19" s="251"/>
      <c r="K19" s="252"/>
      <c r="L19" s="252"/>
    </row>
    <row r="20" spans="1:12" ht="21" customHeight="1">
      <c r="A20" s="253">
        <v>16</v>
      </c>
      <c r="B20" s="28" t="s">
        <v>303</v>
      </c>
      <c r="C20" s="29" t="s">
        <v>304</v>
      </c>
      <c r="D20" s="30" t="s">
        <v>143</v>
      </c>
      <c r="E20" s="31" t="s">
        <v>283</v>
      </c>
      <c r="F20" s="132" t="s">
        <v>269</v>
      </c>
      <c r="G20" s="132"/>
      <c r="H20" s="132"/>
      <c r="I20" s="132"/>
      <c r="J20" s="255"/>
      <c r="K20" s="256"/>
      <c r="L20" s="256"/>
    </row>
    <row r="21" spans="1:12" ht="21" customHeight="1">
      <c r="A21" s="253">
        <v>17</v>
      </c>
      <c r="B21" s="335" t="s">
        <v>305</v>
      </c>
      <c r="C21" s="336" t="s">
        <v>306</v>
      </c>
      <c r="D21" s="337" t="s">
        <v>278</v>
      </c>
      <c r="E21" s="336" t="s">
        <v>272</v>
      </c>
      <c r="F21" s="250" t="s">
        <v>269</v>
      </c>
      <c r="G21" s="250"/>
      <c r="H21" s="250"/>
      <c r="I21" s="250"/>
      <c r="J21" s="251"/>
      <c r="K21" s="252"/>
      <c r="L21" s="252"/>
    </row>
    <row r="22" spans="1:12" ht="21" customHeight="1">
      <c r="A22" s="253">
        <v>18</v>
      </c>
      <c r="B22" s="89" t="s">
        <v>276</v>
      </c>
      <c r="C22" s="89" t="s">
        <v>307</v>
      </c>
      <c r="D22" s="90" t="s">
        <v>278</v>
      </c>
      <c r="E22" s="89" t="s">
        <v>281</v>
      </c>
      <c r="F22" s="132" t="s">
        <v>269</v>
      </c>
      <c r="G22" s="132"/>
      <c r="H22" s="132"/>
      <c r="I22" s="132"/>
      <c r="J22" s="255"/>
      <c r="K22" s="256"/>
      <c r="L22" s="256"/>
    </row>
    <row r="23" spans="1:12" ht="21" customHeight="1">
      <c r="A23" s="253">
        <v>19</v>
      </c>
      <c r="B23" s="248" t="s">
        <v>308</v>
      </c>
      <c r="C23" s="248" t="s">
        <v>309</v>
      </c>
      <c r="D23" s="286" t="s">
        <v>35</v>
      </c>
      <c r="E23" s="248" t="s">
        <v>272</v>
      </c>
      <c r="F23" s="250" t="s">
        <v>269</v>
      </c>
      <c r="G23" s="250"/>
      <c r="H23" s="250"/>
      <c r="I23" s="250"/>
      <c r="J23" s="251"/>
      <c r="K23" s="252"/>
      <c r="L23" s="252"/>
    </row>
    <row r="24" spans="1:12" ht="21" customHeight="1">
      <c r="A24" s="253">
        <v>20</v>
      </c>
      <c r="B24" s="40" t="s">
        <v>310</v>
      </c>
      <c r="C24" s="31" t="s">
        <v>311</v>
      </c>
      <c r="D24" s="41">
        <f>#N/A</f>
        <v>0</v>
      </c>
      <c r="E24" s="31" t="s">
        <v>281</v>
      </c>
      <c r="F24" s="132" t="s">
        <v>269</v>
      </c>
      <c r="G24" s="132"/>
      <c r="H24" s="132"/>
      <c r="I24" s="132"/>
      <c r="J24" s="132"/>
      <c r="K24" s="132"/>
      <c r="L24" s="132"/>
    </row>
    <row r="25" spans="1:12" ht="21" customHeight="1">
      <c r="A25" s="245">
        <v>21</v>
      </c>
      <c r="B25" s="285" t="s">
        <v>312</v>
      </c>
      <c r="C25" s="248" t="s">
        <v>313</v>
      </c>
      <c r="D25" s="286">
        <f>#N/A</f>
        <v>0</v>
      </c>
      <c r="E25" s="248" t="s">
        <v>295</v>
      </c>
      <c r="F25" s="250" t="s">
        <v>269</v>
      </c>
      <c r="G25" s="250"/>
      <c r="H25" s="250"/>
      <c r="I25" s="250"/>
      <c r="J25" s="250"/>
      <c r="K25" s="250"/>
      <c r="L25" s="250"/>
    </row>
    <row r="26" spans="1:12" ht="21" customHeight="1">
      <c r="A26" s="253">
        <v>22</v>
      </c>
      <c r="B26" s="40" t="s">
        <v>314</v>
      </c>
      <c r="C26" s="31" t="s">
        <v>315</v>
      </c>
      <c r="D26" s="41" t="s">
        <v>316</v>
      </c>
      <c r="E26" s="31"/>
      <c r="F26" s="132" t="s">
        <v>269</v>
      </c>
      <c r="G26" s="132"/>
      <c r="H26" s="132"/>
      <c r="I26" s="132"/>
      <c r="J26" s="132"/>
      <c r="K26" s="132"/>
      <c r="L26" s="132"/>
    </row>
  </sheetData>
  <sheetProtection selectLockedCells="1" selectUnlockedCells="1"/>
  <mergeCells count="31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</mergeCells>
  <dataValidations count="1">
    <dataValidation type="list" operator="equal" allowBlank="1" sqref="E5:E6 E8 E11:E12 E15:E20 E24:E26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workbookViewId="0" topLeftCell="A1">
      <selection activeCell="I26" sqref="I26"/>
    </sheetView>
  </sheetViews>
  <sheetFormatPr defaultColWidth="11.421875" defaultRowHeight="12.75"/>
  <cols>
    <col min="1" max="1" width="5.7109375" style="338" customWidth="1"/>
    <col min="2" max="3" width="18.7109375" style="4" customWidth="1"/>
    <col min="4" max="5" width="15.8515625" style="4" customWidth="1"/>
    <col min="6" max="6" width="25.8515625" style="4" customWidth="1"/>
    <col min="7" max="16384" width="10.7109375" style="3" customWidth="1"/>
  </cols>
  <sheetData>
    <row r="4" spans="2:3" ht="12.75">
      <c r="B4" s="339"/>
      <c r="C4" s="339"/>
    </row>
    <row r="5" spans="1:6" ht="12.75">
      <c r="A5" s="187"/>
      <c r="B5" s="187" t="s">
        <v>6</v>
      </c>
      <c r="C5" s="187" t="s">
        <v>243</v>
      </c>
      <c r="D5" s="187" t="s">
        <v>317</v>
      </c>
      <c r="E5" s="187" t="s">
        <v>247</v>
      </c>
      <c r="F5" s="187" t="s">
        <v>248</v>
      </c>
    </row>
    <row r="6" spans="1:6" ht="12.75">
      <c r="A6" s="187"/>
      <c r="B6" s="187" t="s">
        <v>7</v>
      </c>
      <c r="C6" s="187" t="s">
        <v>220</v>
      </c>
      <c r="D6" s="187" t="s">
        <v>318</v>
      </c>
      <c r="E6" s="187"/>
      <c r="F6" s="187"/>
    </row>
    <row r="7" spans="1:6" ht="12.75">
      <c r="A7" s="132">
        <v>1</v>
      </c>
      <c r="B7" s="250"/>
      <c r="C7" s="250"/>
      <c r="D7" s="250"/>
      <c r="E7" s="250"/>
      <c r="F7" s="250"/>
    </row>
    <row r="8" spans="1:6" ht="12.75">
      <c r="A8" s="132"/>
      <c r="B8" s="250"/>
      <c r="C8" s="250"/>
      <c r="D8" s="250"/>
      <c r="E8" s="250"/>
      <c r="F8" s="250"/>
    </row>
    <row r="9" spans="1:6" ht="12.75">
      <c r="A9" s="132">
        <v>2</v>
      </c>
      <c r="B9" s="132"/>
      <c r="C9" s="132"/>
      <c r="D9" s="132"/>
      <c r="E9" s="132"/>
      <c r="F9" s="132"/>
    </row>
    <row r="10" spans="1:6" ht="12.75">
      <c r="A10" s="132"/>
      <c r="B10" s="132"/>
      <c r="C10" s="132"/>
      <c r="D10" s="132"/>
      <c r="E10" s="132"/>
      <c r="F10" s="132"/>
    </row>
    <row r="11" spans="1:6" ht="12.75">
      <c r="A11" s="132">
        <v>3</v>
      </c>
      <c r="B11" s="250"/>
      <c r="C11" s="250"/>
      <c r="D11" s="250"/>
      <c r="E11" s="250"/>
      <c r="F11" s="250"/>
    </row>
    <row r="12" spans="1:6" ht="12.75">
      <c r="A12" s="132"/>
      <c r="B12" s="250"/>
      <c r="C12" s="250"/>
      <c r="D12" s="250"/>
      <c r="E12" s="250"/>
      <c r="F12" s="250"/>
    </row>
    <row r="13" spans="1:6" ht="12.75">
      <c r="A13" s="132">
        <v>4</v>
      </c>
      <c r="B13" s="132"/>
      <c r="C13" s="132"/>
      <c r="D13" s="132"/>
      <c r="E13" s="132"/>
      <c r="F13" s="132"/>
    </row>
    <row r="14" spans="1:6" ht="12.75">
      <c r="A14" s="132"/>
      <c r="B14" s="132"/>
      <c r="C14" s="132"/>
      <c r="D14" s="132"/>
      <c r="E14" s="132"/>
      <c r="F14" s="132"/>
    </row>
    <row r="15" spans="1:6" ht="12.75">
      <c r="A15" s="132">
        <v>5</v>
      </c>
      <c r="B15" s="250"/>
      <c r="C15" s="250"/>
      <c r="D15" s="250"/>
      <c r="E15" s="250"/>
      <c r="F15" s="250"/>
    </row>
    <row r="16" spans="1:6" ht="12.75">
      <c r="A16" s="132"/>
      <c r="B16" s="250"/>
      <c r="C16" s="250"/>
      <c r="D16" s="250"/>
      <c r="E16" s="250"/>
      <c r="F16" s="250"/>
    </row>
    <row r="17" spans="1:6" ht="12.75">
      <c r="A17" s="132">
        <v>6</v>
      </c>
      <c r="B17" s="132"/>
      <c r="C17" s="132"/>
      <c r="D17" s="132"/>
      <c r="E17" s="132"/>
      <c r="F17" s="132"/>
    </row>
    <row r="18" spans="1:6" ht="12.75">
      <c r="A18" s="132"/>
      <c r="B18" s="132"/>
      <c r="C18" s="132"/>
      <c r="D18" s="132"/>
      <c r="E18" s="132"/>
      <c r="F18" s="132"/>
    </row>
    <row r="19" spans="1:6" ht="12.75">
      <c r="A19" s="132">
        <v>7</v>
      </c>
      <c r="B19" s="250"/>
      <c r="C19" s="250"/>
      <c r="D19" s="250"/>
      <c r="E19" s="250"/>
      <c r="F19" s="250"/>
    </row>
    <row r="20" spans="1:6" ht="12.75">
      <c r="A20" s="132"/>
      <c r="B20" s="250"/>
      <c r="C20" s="250"/>
      <c r="D20" s="250"/>
      <c r="E20" s="250"/>
      <c r="F20" s="250"/>
    </row>
    <row r="21" spans="1:6" ht="12.75">
      <c r="A21" s="132">
        <v>8</v>
      </c>
      <c r="B21" s="132"/>
      <c r="C21" s="132"/>
      <c r="D21" s="132"/>
      <c r="E21" s="132"/>
      <c r="F21" s="132"/>
    </row>
    <row r="22" spans="1:6" ht="12.75">
      <c r="A22" s="132"/>
      <c r="B22" s="132"/>
      <c r="C22" s="132"/>
      <c r="D22" s="132"/>
      <c r="E22" s="132"/>
      <c r="F22" s="132"/>
    </row>
    <row r="23" spans="1:6" ht="12.75">
      <c r="A23" s="132">
        <v>9</v>
      </c>
      <c r="B23" s="250"/>
      <c r="C23" s="250"/>
      <c r="D23" s="250"/>
      <c r="E23" s="250"/>
      <c r="F23" s="250"/>
    </row>
    <row r="24" spans="1:6" ht="12.75">
      <c r="A24" s="132"/>
      <c r="B24" s="250"/>
      <c r="C24" s="250"/>
      <c r="D24" s="250"/>
      <c r="E24" s="250"/>
      <c r="F24" s="250"/>
    </row>
    <row r="25" spans="1:6" ht="12.75">
      <c r="A25" s="132">
        <v>10</v>
      </c>
      <c r="B25" s="132"/>
      <c r="C25" s="132"/>
      <c r="D25" s="132"/>
      <c r="E25" s="132"/>
      <c r="F25" s="132"/>
    </row>
    <row r="26" spans="1:6" ht="12.75">
      <c r="A26" s="132"/>
      <c r="B26" s="132"/>
      <c r="C26" s="132"/>
      <c r="D26" s="132"/>
      <c r="E26" s="132"/>
      <c r="F26" s="132"/>
    </row>
    <row r="27" spans="1:6" ht="12.75">
      <c r="A27" s="132">
        <v>11</v>
      </c>
      <c r="B27" s="250"/>
      <c r="C27" s="250"/>
      <c r="D27" s="250"/>
      <c r="E27" s="250"/>
      <c r="F27" s="250"/>
    </row>
    <row r="28" spans="1:6" ht="12.75">
      <c r="A28" s="132"/>
      <c r="B28" s="250"/>
      <c r="C28" s="250"/>
      <c r="D28" s="250"/>
      <c r="E28" s="250"/>
      <c r="F28" s="250"/>
    </row>
    <row r="29" spans="1:6" ht="12.75">
      <c r="A29" s="132">
        <v>12</v>
      </c>
      <c r="B29" s="132"/>
      <c r="C29" s="132"/>
      <c r="D29" s="132"/>
      <c r="E29" s="132"/>
      <c r="F29" s="132"/>
    </row>
    <row r="30" spans="1:6" ht="12.75">
      <c r="A30" s="132"/>
      <c r="B30" s="132"/>
      <c r="C30" s="132"/>
      <c r="D30" s="132"/>
      <c r="E30" s="132"/>
      <c r="F30" s="132"/>
    </row>
    <row r="31" spans="1:6" ht="12.75">
      <c r="A31" s="132">
        <v>13</v>
      </c>
      <c r="B31" s="250"/>
      <c r="C31" s="250"/>
      <c r="D31" s="250"/>
      <c r="E31" s="250"/>
      <c r="F31" s="250"/>
    </row>
    <row r="32" spans="1:6" ht="12.75">
      <c r="A32" s="132"/>
      <c r="B32" s="250"/>
      <c r="C32" s="250"/>
      <c r="D32" s="250"/>
      <c r="E32" s="250"/>
      <c r="F32" s="250"/>
    </row>
    <row r="33" spans="1:6" ht="12.75">
      <c r="A33" s="132">
        <v>14</v>
      </c>
      <c r="B33" s="132"/>
      <c r="C33" s="132"/>
      <c r="D33" s="132"/>
      <c r="E33" s="132"/>
      <c r="F33" s="132"/>
    </row>
    <row r="34" spans="1:6" ht="12.75">
      <c r="A34" s="132"/>
      <c r="B34" s="132"/>
      <c r="C34" s="132"/>
      <c r="D34" s="132"/>
      <c r="E34" s="132"/>
      <c r="F34" s="132"/>
    </row>
    <row r="35" spans="1:6" ht="12.75">
      <c r="A35" s="132">
        <v>15</v>
      </c>
      <c r="B35" s="250"/>
      <c r="C35" s="250"/>
      <c r="D35" s="250"/>
      <c r="E35" s="250"/>
      <c r="F35" s="250"/>
    </row>
    <row r="36" spans="1:6" ht="12.75">
      <c r="A36" s="132"/>
      <c r="B36" s="250"/>
      <c r="C36" s="250"/>
      <c r="D36" s="250"/>
      <c r="E36" s="250"/>
      <c r="F36" s="250"/>
    </row>
    <row r="37" spans="1:6" ht="12.75">
      <c r="A37" s="132">
        <v>16</v>
      </c>
      <c r="B37" s="132"/>
      <c r="C37" s="132"/>
      <c r="D37" s="132"/>
      <c r="E37" s="132"/>
      <c r="F37" s="132"/>
    </row>
    <row r="38" spans="1:6" ht="12.75">
      <c r="A38" s="132"/>
      <c r="B38" s="132"/>
      <c r="C38" s="132"/>
      <c r="D38" s="132"/>
      <c r="E38" s="132"/>
      <c r="F38" s="132"/>
    </row>
    <row r="39" spans="1:6" ht="12.75">
      <c r="A39" s="132">
        <v>17</v>
      </c>
      <c r="B39" s="250"/>
      <c r="C39" s="250"/>
      <c r="D39" s="250"/>
      <c r="E39" s="250"/>
      <c r="F39" s="250"/>
    </row>
    <row r="40" spans="1:6" ht="12.75">
      <c r="A40" s="132"/>
      <c r="B40" s="250"/>
      <c r="C40" s="250"/>
      <c r="D40" s="250"/>
      <c r="E40" s="250"/>
      <c r="F40" s="250"/>
    </row>
    <row r="41" spans="1:6" ht="12.75">
      <c r="A41" s="132">
        <v>18</v>
      </c>
      <c r="B41" s="132"/>
      <c r="C41" s="132"/>
      <c r="D41" s="132"/>
      <c r="E41" s="132"/>
      <c r="F41" s="132"/>
    </row>
    <row r="42" spans="1:6" ht="12.75">
      <c r="A42" s="132"/>
      <c r="B42" s="132"/>
      <c r="C42" s="132"/>
      <c r="D42" s="132"/>
      <c r="E42" s="132"/>
      <c r="F42" s="132"/>
    </row>
    <row r="43" spans="1:6" ht="12.75">
      <c r="A43" s="132">
        <v>19</v>
      </c>
      <c r="B43" s="250"/>
      <c r="C43" s="250"/>
      <c r="D43" s="250"/>
      <c r="E43" s="250"/>
      <c r="F43" s="250"/>
    </row>
    <row r="44" spans="1:6" ht="12.75">
      <c r="A44" s="132"/>
      <c r="B44" s="250"/>
      <c r="C44" s="250"/>
      <c r="D44" s="250"/>
      <c r="E44" s="250"/>
      <c r="F44" s="250"/>
    </row>
    <row r="45" spans="1:6" ht="12.75">
      <c r="A45" s="132">
        <v>20</v>
      </c>
      <c r="B45" s="132"/>
      <c r="C45" s="132"/>
      <c r="D45" s="132"/>
      <c r="E45" s="132"/>
      <c r="F45" s="132"/>
    </row>
    <row r="46" spans="1:6" ht="12.75">
      <c r="A46" s="132"/>
      <c r="B46" s="132"/>
      <c r="C46" s="132"/>
      <c r="D46" s="132"/>
      <c r="E46" s="132"/>
      <c r="F46" s="132"/>
    </row>
    <row r="47" spans="1:6" ht="12.75">
      <c r="A47" s="132">
        <v>21</v>
      </c>
      <c r="B47" s="250"/>
      <c r="C47" s="250"/>
      <c r="D47" s="250"/>
      <c r="E47" s="250"/>
      <c r="F47" s="250"/>
    </row>
    <row r="48" spans="1:6" ht="12.75">
      <c r="A48" s="132"/>
      <c r="B48" s="250"/>
      <c r="C48" s="250"/>
      <c r="D48" s="250"/>
      <c r="E48" s="250"/>
      <c r="F48" s="250"/>
    </row>
    <row r="49" spans="1:6" ht="12.75">
      <c r="A49" s="132"/>
      <c r="B49" s="132"/>
      <c r="C49" s="132"/>
      <c r="D49" s="132"/>
      <c r="E49" s="132"/>
      <c r="F49" s="132"/>
    </row>
    <row r="50" spans="1:6" ht="12.75">
      <c r="A50" s="132"/>
      <c r="B50" s="132"/>
      <c r="C50" s="132"/>
      <c r="D50" s="132"/>
      <c r="E50" s="132"/>
      <c r="F50" s="132"/>
    </row>
  </sheetData>
  <sheetProtection selectLockedCells="1" selectUnlockedCells="1"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5:A46"/>
    <mergeCell ref="E45:E46"/>
    <mergeCell ref="F45:F46"/>
    <mergeCell ref="A47:A48"/>
    <mergeCell ref="E47:E48"/>
    <mergeCell ref="F47:F48"/>
    <mergeCell ref="A49:A50"/>
    <mergeCell ref="E49:E50"/>
    <mergeCell ref="F49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workbookViewId="0" topLeftCell="A56">
      <selection activeCell="A56" sqref="A56"/>
    </sheetView>
  </sheetViews>
  <sheetFormatPr defaultColWidth="11.421875" defaultRowHeight="12.75"/>
  <cols>
    <col min="1" max="2" width="18.7109375" style="4" customWidth="1"/>
    <col min="3" max="3" width="14.421875" style="4" customWidth="1"/>
    <col min="4" max="9" width="3.57421875" style="4" customWidth="1"/>
    <col min="10" max="11" width="18.7109375" style="4" customWidth="1"/>
    <col min="12" max="12" width="14.421875" style="4" customWidth="1"/>
    <col min="13" max="19" width="3.57421875" style="4" customWidth="1"/>
    <col min="20" max="16384" width="10.7109375" style="3" customWidth="1"/>
  </cols>
  <sheetData>
    <row r="1" spans="1:19" s="340" customFormat="1" ht="12.75">
      <c r="A1" s="182" t="s">
        <v>209</v>
      </c>
      <c r="B1" s="182" t="s">
        <v>319</v>
      </c>
      <c r="C1" s="182" t="s">
        <v>211</v>
      </c>
      <c r="D1" s="182"/>
      <c r="E1" s="182"/>
      <c r="F1" s="182"/>
      <c r="G1" s="182"/>
      <c r="H1" s="182"/>
      <c r="I1" s="182"/>
      <c r="J1" s="182" t="s">
        <v>320</v>
      </c>
      <c r="K1" s="182" t="s">
        <v>321</v>
      </c>
      <c r="L1" s="182" t="s">
        <v>322</v>
      </c>
      <c r="M1" s="182"/>
      <c r="N1" s="182"/>
      <c r="O1" s="182"/>
      <c r="P1" s="182"/>
      <c r="Q1" s="182"/>
      <c r="R1" s="182">
        <v>2017</v>
      </c>
      <c r="S1" s="182"/>
    </row>
    <row r="2" spans="1:19" s="2" customFormat="1" ht="12.75">
      <c r="A2" s="341" t="s">
        <v>323</v>
      </c>
      <c r="B2" s="342">
        <v>42798</v>
      </c>
      <c r="C2" s="343" t="s">
        <v>216</v>
      </c>
      <c r="D2" s="343">
        <v>1</v>
      </c>
      <c r="E2" s="341" t="s">
        <v>217</v>
      </c>
      <c r="F2" s="341"/>
      <c r="G2" s="341"/>
      <c r="H2" s="341"/>
      <c r="I2" s="344"/>
      <c r="J2" s="341" t="s">
        <v>323</v>
      </c>
      <c r="K2" s="342">
        <v>42798</v>
      </c>
      <c r="L2" s="341" t="s">
        <v>216</v>
      </c>
      <c r="M2" s="341"/>
      <c r="N2" s="341"/>
      <c r="O2" s="343">
        <v>2</v>
      </c>
      <c r="P2" s="341" t="s">
        <v>219</v>
      </c>
      <c r="Q2" s="341"/>
      <c r="R2" s="341"/>
      <c r="S2" s="341"/>
    </row>
    <row r="3" spans="1:19" ht="12.75">
      <c r="A3" s="187" t="s">
        <v>6</v>
      </c>
      <c r="B3" s="187" t="s">
        <v>7</v>
      </c>
      <c r="C3" s="187" t="s">
        <v>225</v>
      </c>
      <c r="D3" s="188" t="s">
        <v>220</v>
      </c>
      <c r="E3" s="188" t="s">
        <v>221</v>
      </c>
      <c r="F3" s="188" t="s">
        <v>222</v>
      </c>
      <c r="G3" s="188" t="s">
        <v>223</v>
      </c>
      <c r="H3" s="188" t="s">
        <v>224</v>
      </c>
      <c r="I3" s="188"/>
      <c r="J3" s="187" t="s">
        <v>6</v>
      </c>
      <c r="K3" s="187" t="s">
        <v>7</v>
      </c>
      <c r="L3" s="187" t="s">
        <v>225</v>
      </c>
      <c r="M3" s="187"/>
      <c r="N3" s="187"/>
      <c r="O3" s="188" t="s">
        <v>220</v>
      </c>
      <c r="P3" s="188" t="s">
        <v>221</v>
      </c>
      <c r="Q3" s="188" t="s">
        <v>222</v>
      </c>
      <c r="R3" s="188" t="s">
        <v>223</v>
      </c>
      <c r="S3" s="188" t="s">
        <v>224</v>
      </c>
    </row>
    <row r="4" spans="1:19" ht="18.75" customHeight="1">
      <c r="A4" s="278" t="s">
        <v>95</v>
      </c>
      <c r="B4" s="278" t="s">
        <v>324</v>
      </c>
      <c r="C4" s="278" t="s">
        <v>325</v>
      </c>
      <c r="D4" s="278" t="s">
        <v>29</v>
      </c>
      <c r="E4" s="278">
        <v>1</v>
      </c>
      <c r="F4" s="278"/>
      <c r="G4" s="278"/>
      <c r="H4" s="278"/>
      <c r="I4" s="278">
        <v>1</v>
      </c>
      <c r="J4" s="250" t="s">
        <v>88</v>
      </c>
      <c r="K4" s="250" t="s">
        <v>326</v>
      </c>
      <c r="L4" s="278" t="s">
        <v>325</v>
      </c>
      <c r="M4" s="278"/>
      <c r="N4" s="278"/>
      <c r="O4" s="278" t="s">
        <v>29</v>
      </c>
      <c r="P4" s="278">
        <v>1</v>
      </c>
      <c r="Q4" s="278"/>
      <c r="R4" s="278"/>
      <c r="S4" s="278"/>
    </row>
    <row r="5" spans="1:19" ht="18.75" customHeight="1">
      <c r="A5" s="32" t="s">
        <v>327</v>
      </c>
      <c r="B5" s="32" t="s">
        <v>328</v>
      </c>
      <c r="C5" s="32" t="s">
        <v>325</v>
      </c>
      <c r="D5" s="32" t="s">
        <v>68</v>
      </c>
      <c r="E5" s="32"/>
      <c r="F5" s="32">
        <v>1</v>
      </c>
      <c r="G5" s="32"/>
      <c r="H5" s="32"/>
      <c r="I5" s="32">
        <v>2</v>
      </c>
      <c r="J5" s="132" t="s">
        <v>329</v>
      </c>
      <c r="K5" s="132" t="s">
        <v>330</v>
      </c>
      <c r="L5" s="32" t="s">
        <v>325</v>
      </c>
      <c r="M5" s="32"/>
      <c r="N5" s="32"/>
      <c r="O5" s="32" t="s">
        <v>25</v>
      </c>
      <c r="P5" s="32"/>
      <c r="Q5" s="32">
        <v>1</v>
      </c>
      <c r="R5" s="32"/>
      <c r="S5" s="32"/>
    </row>
    <row r="6" spans="1:19" ht="18.75" customHeight="1">
      <c r="A6" s="250" t="s">
        <v>331</v>
      </c>
      <c r="B6" s="250" t="s">
        <v>332</v>
      </c>
      <c r="C6" s="250" t="s">
        <v>325</v>
      </c>
      <c r="D6" s="250" t="s">
        <v>33</v>
      </c>
      <c r="E6" s="250">
        <v>1</v>
      </c>
      <c r="F6" s="250"/>
      <c r="G6" s="250"/>
      <c r="H6" s="250"/>
      <c r="I6" s="250">
        <v>3</v>
      </c>
      <c r="J6" s="250" t="s">
        <v>273</v>
      </c>
      <c r="K6" s="250" t="s">
        <v>333</v>
      </c>
      <c r="L6" s="278" t="s">
        <v>325</v>
      </c>
      <c r="M6" s="278"/>
      <c r="N6" s="278"/>
      <c r="O6" s="250" t="s">
        <v>33</v>
      </c>
      <c r="P6" s="250">
        <v>1</v>
      </c>
      <c r="Q6" s="250"/>
      <c r="R6" s="250"/>
      <c r="S6" s="250"/>
    </row>
    <row r="7" spans="1:19" ht="18.75" customHeight="1">
      <c r="A7" s="132" t="s">
        <v>334</v>
      </c>
      <c r="B7" s="132" t="s">
        <v>335</v>
      </c>
      <c r="C7" s="213" t="s">
        <v>336</v>
      </c>
      <c r="D7" s="213" t="s">
        <v>33</v>
      </c>
      <c r="E7" s="190">
        <v>1</v>
      </c>
      <c r="F7" s="190"/>
      <c r="G7" s="190"/>
      <c r="H7" s="190"/>
      <c r="I7" s="190">
        <v>4</v>
      </c>
      <c r="J7" s="190" t="s">
        <v>337</v>
      </c>
      <c r="K7" s="190" t="s">
        <v>338</v>
      </c>
      <c r="L7" s="345" t="s">
        <v>339</v>
      </c>
      <c r="M7" s="345"/>
      <c r="N7" s="345"/>
      <c r="O7" s="213" t="s">
        <v>33</v>
      </c>
      <c r="P7" s="190">
        <v>1</v>
      </c>
      <c r="Q7" s="190"/>
      <c r="R7" s="190"/>
      <c r="S7" s="190"/>
    </row>
    <row r="8" spans="1:19" ht="18.75" customHeight="1">
      <c r="A8" s="250" t="s">
        <v>340</v>
      </c>
      <c r="B8" s="250" t="s">
        <v>341</v>
      </c>
      <c r="C8" s="250" t="s">
        <v>342</v>
      </c>
      <c r="D8" s="250" t="s">
        <v>38</v>
      </c>
      <c r="E8" s="250">
        <v>1</v>
      </c>
      <c r="F8" s="250"/>
      <c r="G8" s="250"/>
      <c r="H8" s="250"/>
      <c r="I8" s="250">
        <v>5</v>
      </c>
      <c r="J8" s="250" t="s">
        <v>23</v>
      </c>
      <c r="K8" s="250" t="s">
        <v>343</v>
      </c>
      <c r="L8" s="278" t="s">
        <v>339</v>
      </c>
      <c r="M8" s="278"/>
      <c r="N8" s="278"/>
      <c r="O8" s="250" t="s">
        <v>33</v>
      </c>
      <c r="P8" s="250">
        <v>1</v>
      </c>
      <c r="Q8" s="250"/>
      <c r="R8" s="250"/>
      <c r="S8" s="250"/>
    </row>
    <row r="9" spans="1:19" ht="18.75" customHeight="1">
      <c r="A9" s="345" t="s">
        <v>298</v>
      </c>
      <c r="B9" s="213" t="s">
        <v>344</v>
      </c>
      <c r="C9" s="213" t="s">
        <v>345</v>
      </c>
      <c r="D9" s="213" t="s">
        <v>25</v>
      </c>
      <c r="E9" s="190"/>
      <c r="F9" s="190">
        <v>1</v>
      </c>
      <c r="G9" s="190"/>
      <c r="H9" s="190"/>
      <c r="I9" s="190">
        <v>6</v>
      </c>
      <c r="J9" s="190" t="s">
        <v>346</v>
      </c>
      <c r="K9" s="190" t="s">
        <v>347</v>
      </c>
      <c r="L9" s="345" t="s">
        <v>339</v>
      </c>
      <c r="M9" s="345"/>
      <c r="N9" s="345"/>
      <c r="O9" s="213" t="s">
        <v>33</v>
      </c>
      <c r="P9" s="190">
        <v>1</v>
      </c>
      <c r="Q9" s="190"/>
      <c r="R9" s="190"/>
      <c r="S9" s="190"/>
    </row>
    <row r="10" spans="1:19" ht="18.75" customHeight="1">
      <c r="A10" s="250" t="s">
        <v>348</v>
      </c>
      <c r="B10" s="250" t="s">
        <v>349</v>
      </c>
      <c r="C10" s="250" t="s">
        <v>345</v>
      </c>
      <c r="D10" s="250" t="s">
        <v>33</v>
      </c>
      <c r="E10" s="250">
        <v>1</v>
      </c>
      <c r="F10" s="250"/>
      <c r="G10" s="250"/>
      <c r="H10" s="250"/>
      <c r="I10" s="250">
        <v>7</v>
      </c>
      <c r="J10" s="250" t="s">
        <v>350</v>
      </c>
      <c r="K10" s="250" t="s">
        <v>82</v>
      </c>
      <c r="L10" s="278" t="s">
        <v>339</v>
      </c>
      <c r="M10" s="278"/>
      <c r="N10" s="278"/>
      <c r="O10" s="250" t="s">
        <v>33</v>
      </c>
      <c r="P10" s="250">
        <v>1</v>
      </c>
      <c r="Q10" s="250"/>
      <c r="R10" s="250"/>
      <c r="S10" s="250"/>
    </row>
    <row r="11" spans="1:19" ht="18.75" customHeight="1">
      <c r="A11" s="213" t="s">
        <v>129</v>
      </c>
      <c r="B11" s="213" t="s">
        <v>351</v>
      </c>
      <c r="C11" s="213" t="s">
        <v>352</v>
      </c>
      <c r="D11" s="213" t="s">
        <v>25</v>
      </c>
      <c r="E11" s="190"/>
      <c r="F11" s="190">
        <v>1</v>
      </c>
      <c r="G11" s="190"/>
      <c r="H11" s="190"/>
      <c r="I11" s="190">
        <v>8</v>
      </c>
      <c r="J11" s="190" t="s">
        <v>353</v>
      </c>
      <c r="K11" s="190" t="s">
        <v>354</v>
      </c>
      <c r="L11" s="345" t="s">
        <v>339</v>
      </c>
      <c r="M11" s="345"/>
      <c r="N11" s="345"/>
      <c r="O11" s="213" t="s">
        <v>68</v>
      </c>
      <c r="P11" s="190"/>
      <c r="Q11" s="190">
        <v>1</v>
      </c>
      <c r="R11" s="190"/>
      <c r="S11" s="190"/>
    </row>
    <row r="12" spans="1:19" ht="18.75" customHeight="1">
      <c r="A12" s="250" t="s">
        <v>355</v>
      </c>
      <c r="B12" s="250" t="s">
        <v>356</v>
      </c>
      <c r="C12" s="250" t="s">
        <v>357</v>
      </c>
      <c r="D12" s="250" t="s">
        <v>38</v>
      </c>
      <c r="E12" s="250">
        <v>1</v>
      </c>
      <c r="F12" s="250"/>
      <c r="G12" s="250"/>
      <c r="H12" s="250"/>
      <c r="I12" s="250">
        <v>9</v>
      </c>
      <c r="J12" s="250" t="s">
        <v>358</v>
      </c>
      <c r="K12" s="250" t="s">
        <v>359</v>
      </c>
      <c r="L12" s="278" t="s">
        <v>342</v>
      </c>
      <c r="M12" s="278"/>
      <c r="N12" s="278"/>
      <c r="O12" s="250" t="s">
        <v>29</v>
      </c>
      <c r="P12" s="250">
        <v>1</v>
      </c>
      <c r="Q12" s="250"/>
      <c r="R12" s="250"/>
      <c r="S12" s="250"/>
    </row>
    <row r="13" spans="1:19" ht="18.75" customHeight="1">
      <c r="A13" s="132" t="s">
        <v>360</v>
      </c>
      <c r="B13" s="132" t="s">
        <v>361</v>
      </c>
      <c r="C13" s="132" t="s">
        <v>362</v>
      </c>
      <c r="D13" s="132" t="s">
        <v>33</v>
      </c>
      <c r="E13" s="190">
        <v>1</v>
      </c>
      <c r="F13" s="190"/>
      <c r="G13" s="190"/>
      <c r="H13" s="190"/>
      <c r="I13" s="190">
        <v>10</v>
      </c>
      <c r="J13" s="190" t="s">
        <v>363</v>
      </c>
      <c r="K13" s="190" t="s">
        <v>364</v>
      </c>
      <c r="L13" s="32" t="s">
        <v>365</v>
      </c>
      <c r="M13" s="32"/>
      <c r="N13" s="32"/>
      <c r="O13" s="132" t="s">
        <v>33</v>
      </c>
      <c r="P13" s="190">
        <v>1</v>
      </c>
      <c r="Q13" s="190"/>
      <c r="R13" s="190"/>
      <c r="S13" s="190"/>
    </row>
    <row r="14" spans="1:19" ht="18.75" customHeight="1">
      <c r="A14" s="250" t="s">
        <v>366</v>
      </c>
      <c r="B14" s="250" t="s">
        <v>367</v>
      </c>
      <c r="C14" s="250" t="s">
        <v>362</v>
      </c>
      <c r="D14" s="250" t="s">
        <v>68</v>
      </c>
      <c r="E14" s="250"/>
      <c r="F14" s="250">
        <v>1</v>
      </c>
      <c r="G14" s="250"/>
      <c r="H14" s="250"/>
      <c r="I14" s="250">
        <v>11</v>
      </c>
      <c r="J14" s="250" t="s">
        <v>368</v>
      </c>
      <c r="K14" s="250" t="s">
        <v>82</v>
      </c>
      <c r="L14" s="278" t="s">
        <v>365</v>
      </c>
      <c r="M14" s="278"/>
      <c r="N14" s="278"/>
      <c r="O14" s="250" t="s">
        <v>25</v>
      </c>
      <c r="P14" s="250"/>
      <c r="Q14" s="250">
        <v>1</v>
      </c>
      <c r="R14" s="250"/>
      <c r="S14" s="250"/>
    </row>
    <row r="15" spans="1:19" ht="18.75" customHeight="1">
      <c r="A15" s="190" t="s">
        <v>369</v>
      </c>
      <c r="B15" s="190" t="s">
        <v>370</v>
      </c>
      <c r="C15" s="190" t="s">
        <v>362</v>
      </c>
      <c r="D15" s="190" t="s">
        <v>33</v>
      </c>
      <c r="E15" s="190">
        <v>1</v>
      </c>
      <c r="F15" s="190"/>
      <c r="G15" s="190"/>
      <c r="H15" s="190"/>
      <c r="I15" s="190">
        <v>12</v>
      </c>
      <c r="J15" s="346" t="s">
        <v>371</v>
      </c>
      <c r="K15" s="190" t="s">
        <v>372</v>
      </c>
      <c r="L15" s="48" t="s">
        <v>176</v>
      </c>
      <c r="M15" s="48"/>
      <c r="N15" s="48"/>
      <c r="O15" s="190" t="s">
        <v>55</v>
      </c>
      <c r="P15" s="190">
        <v>1</v>
      </c>
      <c r="Q15" s="190"/>
      <c r="R15" s="190"/>
      <c r="S15" s="190"/>
    </row>
    <row r="16" spans="1:19" ht="18.75" customHeight="1">
      <c r="A16" s="250"/>
      <c r="B16" s="250"/>
      <c r="C16" s="250"/>
      <c r="D16" s="250"/>
      <c r="E16" s="250"/>
      <c r="F16" s="250"/>
      <c r="G16" s="250"/>
      <c r="H16" s="250"/>
      <c r="I16" s="250">
        <v>13</v>
      </c>
      <c r="J16" s="250" t="s">
        <v>373</v>
      </c>
      <c r="K16" s="250" t="s">
        <v>330</v>
      </c>
      <c r="L16" s="278" t="s">
        <v>176</v>
      </c>
      <c r="M16" s="278"/>
      <c r="N16" s="278"/>
      <c r="O16" s="250" t="s">
        <v>25</v>
      </c>
      <c r="P16" s="250"/>
      <c r="Q16" s="250">
        <v>1</v>
      </c>
      <c r="R16" s="250"/>
      <c r="S16" s="250"/>
    </row>
    <row r="17" spans="1:19" ht="18.75" customHeight="1">
      <c r="A17" s="132"/>
      <c r="B17" s="132"/>
      <c r="C17" s="132"/>
      <c r="D17" s="132"/>
      <c r="E17" s="132"/>
      <c r="F17" s="132"/>
      <c r="G17" s="132"/>
      <c r="H17" s="132"/>
      <c r="I17" s="132">
        <v>14</v>
      </c>
      <c r="J17" s="132" t="s">
        <v>374</v>
      </c>
      <c r="K17" s="132" t="s">
        <v>375</v>
      </c>
      <c r="L17" s="48" t="s">
        <v>176</v>
      </c>
      <c r="M17" s="48"/>
      <c r="N17" s="48"/>
      <c r="O17" s="132" t="s">
        <v>29</v>
      </c>
      <c r="P17" s="132">
        <v>1</v>
      </c>
      <c r="Q17" s="132"/>
      <c r="R17" s="132"/>
      <c r="S17" s="132"/>
    </row>
    <row r="18" spans="1:19" ht="18.75" customHeight="1">
      <c r="A18" s="250"/>
      <c r="B18" s="250"/>
      <c r="C18" s="250"/>
      <c r="D18" s="250"/>
      <c r="E18" s="250"/>
      <c r="F18" s="250"/>
      <c r="G18" s="250"/>
      <c r="H18" s="250"/>
      <c r="I18" s="250">
        <v>15</v>
      </c>
      <c r="J18" s="250" t="s">
        <v>376</v>
      </c>
      <c r="K18" s="250" t="s">
        <v>377</v>
      </c>
      <c r="L18" s="278" t="s">
        <v>176</v>
      </c>
      <c r="M18" s="278"/>
      <c r="N18" s="278"/>
      <c r="O18" s="250" t="s">
        <v>25</v>
      </c>
      <c r="P18" s="250"/>
      <c r="Q18" s="250">
        <v>1</v>
      </c>
      <c r="R18" s="250"/>
      <c r="S18" s="250"/>
    </row>
    <row r="19" spans="1:19" ht="18.75" customHeight="1">
      <c r="A19" s="132"/>
      <c r="B19" s="132"/>
      <c r="C19" s="132"/>
      <c r="D19" s="132"/>
      <c r="E19" s="132"/>
      <c r="F19" s="132"/>
      <c r="G19" s="132"/>
      <c r="H19" s="132"/>
      <c r="I19" s="132">
        <v>16</v>
      </c>
      <c r="J19" s="132" t="s">
        <v>378</v>
      </c>
      <c r="K19" s="132" t="s">
        <v>290</v>
      </c>
      <c r="L19" s="48" t="s">
        <v>140</v>
      </c>
      <c r="M19" s="48"/>
      <c r="N19" s="48"/>
      <c r="O19" s="132" t="s">
        <v>25</v>
      </c>
      <c r="P19" s="132"/>
      <c r="Q19" s="132">
        <v>1</v>
      </c>
      <c r="R19" s="132"/>
      <c r="S19" s="132"/>
    </row>
    <row r="20" spans="1:19" ht="18.75" customHeight="1">
      <c r="A20" s="250"/>
      <c r="B20" s="250"/>
      <c r="C20" s="250"/>
      <c r="D20" s="250"/>
      <c r="E20" s="250"/>
      <c r="F20" s="250"/>
      <c r="G20" s="250"/>
      <c r="H20" s="250"/>
      <c r="I20" s="250">
        <v>17</v>
      </c>
      <c r="J20" s="250" t="s">
        <v>379</v>
      </c>
      <c r="K20" s="250" t="s">
        <v>380</v>
      </c>
      <c r="L20" s="278" t="s">
        <v>140</v>
      </c>
      <c r="M20" s="278"/>
      <c r="N20" s="278"/>
      <c r="O20" s="250" t="s">
        <v>25</v>
      </c>
      <c r="P20" s="250"/>
      <c r="Q20" s="250">
        <v>1</v>
      </c>
      <c r="R20" s="250"/>
      <c r="S20" s="250"/>
    </row>
    <row r="21" spans="1:19" ht="18.75" customHeight="1">
      <c r="A21" s="132"/>
      <c r="B21" s="132"/>
      <c r="C21" s="132"/>
      <c r="D21" s="132"/>
      <c r="E21" s="132"/>
      <c r="F21" s="132"/>
      <c r="G21" s="132"/>
      <c r="H21" s="132"/>
      <c r="I21" s="132">
        <v>18</v>
      </c>
      <c r="J21" s="132" t="s">
        <v>381</v>
      </c>
      <c r="K21" s="132" t="s">
        <v>382</v>
      </c>
      <c r="L21" s="48" t="s">
        <v>383</v>
      </c>
      <c r="M21" s="48"/>
      <c r="N21" s="48"/>
      <c r="O21" s="132" t="s">
        <v>33</v>
      </c>
      <c r="P21" s="132">
        <v>1</v>
      </c>
      <c r="Q21" s="132"/>
      <c r="R21" s="132"/>
      <c r="S21" s="132"/>
    </row>
    <row r="22" spans="1:19" ht="18.75" customHeight="1">
      <c r="A22" s="250"/>
      <c r="B22" s="250"/>
      <c r="C22" s="250"/>
      <c r="D22" s="250"/>
      <c r="E22" s="250"/>
      <c r="F22" s="250"/>
      <c r="G22" s="250"/>
      <c r="H22" s="250"/>
      <c r="I22" s="250">
        <v>19</v>
      </c>
      <c r="J22" s="250" t="s">
        <v>384</v>
      </c>
      <c r="K22" s="250" t="s">
        <v>385</v>
      </c>
      <c r="L22" s="278" t="s">
        <v>383</v>
      </c>
      <c r="M22" s="278"/>
      <c r="N22" s="278"/>
      <c r="O22" s="250" t="s">
        <v>33</v>
      </c>
      <c r="P22" s="250">
        <v>1</v>
      </c>
      <c r="Q22" s="250"/>
      <c r="R22" s="250"/>
      <c r="S22" s="250"/>
    </row>
    <row r="23" spans="1:19" ht="18.75" customHeight="1">
      <c r="A23" s="195" t="s">
        <v>334</v>
      </c>
      <c r="B23" s="195" t="s">
        <v>386</v>
      </c>
      <c r="C23" s="195" t="s">
        <v>336</v>
      </c>
      <c r="D23" s="195" t="s">
        <v>25</v>
      </c>
      <c r="E23" s="195"/>
      <c r="F23" s="195"/>
      <c r="G23" s="195"/>
      <c r="H23" s="195">
        <v>1</v>
      </c>
      <c r="I23" s="213">
        <v>20</v>
      </c>
      <c r="J23" s="195" t="s">
        <v>384</v>
      </c>
      <c r="K23" s="195" t="s">
        <v>387</v>
      </c>
      <c r="L23" s="53" t="s">
        <v>383</v>
      </c>
      <c r="M23" s="53"/>
      <c r="N23" s="53"/>
      <c r="O23" s="195" t="s">
        <v>25</v>
      </c>
      <c r="P23" s="195"/>
      <c r="Q23" s="195"/>
      <c r="R23" s="195"/>
      <c r="S23" s="195">
        <v>1</v>
      </c>
    </row>
    <row r="24" spans="1:19" ht="12.75">
      <c r="A24" s="200"/>
      <c r="B24" s="200"/>
      <c r="C24" s="200"/>
      <c r="D24" s="200"/>
      <c r="E24" s="200"/>
      <c r="F24" s="200"/>
      <c r="G24" s="200"/>
      <c r="H24" s="200"/>
      <c r="I24" s="200"/>
      <c r="J24" s="200" t="s">
        <v>388</v>
      </c>
      <c r="K24" s="200" t="s">
        <v>389</v>
      </c>
      <c r="L24" s="200"/>
      <c r="M24" s="200"/>
      <c r="N24" s="200"/>
      <c r="O24" s="200"/>
      <c r="P24" s="200"/>
      <c r="Q24" s="200"/>
      <c r="R24" s="200"/>
      <c r="S24" s="200"/>
    </row>
    <row r="25" spans="1:19" ht="12.7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</row>
    <row r="26" spans="1:19" s="347" customFormat="1" ht="22.5" customHeight="1">
      <c r="A26" s="202" t="s">
        <v>226</v>
      </c>
      <c r="B26" s="202"/>
      <c r="C26" s="202"/>
      <c r="D26" s="203">
        <f>SUM(E26:H26)</f>
        <v>13</v>
      </c>
      <c r="E26" s="203">
        <f>SUM(E4:E23)</f>
        <v>8</v>
      </c>
      <c r="F26" s="203">
        <f>SUM(F4:F23)</f>
        <v>4</v>
      </c>
      <c r="G26" s="203">
        <f>SUM(G4:G23)</f>
        <v>0</v>
      </c>
      <c r="H26" s="203">
        <f>SUM(H4:H23)</f>
        <v>1</v>
      </c>
      <c r="I26" s="203"/>
      <c r="J26" s="202" t="s">
        <v>226</v>
      </c>
      <c r="K26" s="202"/>
      <c r="L26" s="202"/>
      <c r="M26" s="202"/>
      <c r="N26" s="202"/>
      <c r="O26" s="203">
        <f>SUM(P26:S26)</f>
        <v>20</v>
      </c>
      <c r="P26" s="203">
        <f>SUM(P4:P23)</f>
        <v>12</v>
      </c>
      <c r="Q26" s="203">
        <f>SUM(Q4:Q23)</f>
        <v>7</v>
      </c>
      <c r="R26" s="203">
        <f>SUM(R4:R23)</f>
        <v>0</v>
      </c>
      <c r="S26" s="203">
        <f>SUM(S4:S23)</f>
        <v>1</v>
      </c>
    </row>
    <row r="27" spans="1:19" s="340" customFormat="1" ht="12.75">
      <c r="A27" s="182" t="s">
        <v>209</v>
      </c>
      <c r="B27" s="182" t="s">
        <v>319</v>
      </c>
      <c r="C27" s="182" t="s">
        <v>211</v>
      </c>
      <c r="D27" s="182"/>
      <c r="E27" s="182"/>
      <c r="F27" s="182"/>
      <c r="G27" s="182"/>
      <c r="H27" s="182"/>
      <c r="I27" s="182"/>
      <c r="J27" s="182" t="s">
        <v>320</v>
      </c>
      <c r="K27" s="182" t="s">
        <v>321</v>
      </c>
      <c r="L27" s="182" t="s">
        <v>322</v>
      </c>
      <c r="M27" s="182"/>
      <c r="N27" s="182"/>
      <c r="O27" s="182"/>
      <c r="P27" s="182"/>
      <c r="Q27" s="182"/>
      <c r="R27" s="182">
        <v>2017</v>
      </c>
      <c r="S27" s="182"/>
    </row>
    <row r="28" spans="1:19" s="2" customFormat="1" ht="12.75">
      <c r="A28" s="341" t="s">
        <v>323</v>
      </c>
      <c r="B28" s="342">
        <v>42798</v>
      </c>
      <c r="C28" s="343" t="s">
        <v>216</v>
      </c>
      <c r="D28" s="343" t="s">
        <v>227</v>
      </c>
      <c r="E28" s="341" t="s">
        <v>390</v>
      </c>
      <c r="F28" s="341"/>
      <c r="G28" s="341"/>
      <c r="H28" s="341"/>
      <c r="I28" s="344"/>
      <c r="J28" s="341" t="s">
        <v>323</v>
      </c>
      <c r="K28" s="342">
        <v>42798</v>
      </c>
      <c r="L28" s="341" t="s">
        <v>216</v>
      </c>
      <c r="M28" s="341"/>
      <c r="N28" s="341"/>
      <c r="O28" s="343" t="s">
        <v>229</v>
      </c>
      <c r="P28" s="341" t="s">
        <v>391</v>
      </c>
      <c r="Q28" s="341"/>
      <c r="R28" s="341"/>
      <c r="S28" s="341"/>
    </row>
    <row r="29" spans="1:19" ht="12.75">
      <c r="A29" s="187" t="s">
        <v>6</v>
      </c>
      <c r="B29" s="187" t="s">
        <v>7</v>
      </c>
      <c r="C29" s="187" t="s">
        <v>225</v>
      </c>
      <c r="D29" s="188" t="s">
        <v>220</v>
      </c>
      <c r="E29" s="188" t="s">
        <v>221</v>
      </c>
      <c r="F29" s="188" t="s">
        <v>222</v>
      </c>
      <c r="G29" s="188" t="s">
        <v>223</v>
      </c>
      <c r="H29" s="188" t="s">
        <v>224</v>
      </c>
      <c r="I29" s="188"/>
      <c r="J29" s="187" t="s">
        <v>6</v>
      </c>
      <c r="K29" s="187" t="s">
        <v>7</v>
      </c>
      <c r="L29" s="187" t="s">
        <v>225</v>
      </c>
      <c r="M29" s="187"/>
      <c r="N29" s="187"/>
      <c r="O29" s="188" t="s">
        <v>220</v>
      </c>
      <c r="P29" s="188" t="s">
        <v>221</v>
      </c>
      <c r="Q29" s="188" t="s">
        <v>222</v>
      </c>
      <c r="R29" s="188" t="s">
        <v>223</v>
      </c>
      <c r="S29" s="188" t="s">
        <v>224</v>
      </c>
    </row>
    <row r="30" spans="1:19" ht="18.75" customHeight="1">
      <c r="A30" s="278" t="s">
        <v>120</v>
      </c>
      <c r="B30" s="278" t="s">
        <v>392</v>
      </c>
      <c r="C30" s="278" t="s">
        <v>336</v>
      </c>
      <c r="D30" s="278" t="s">
        <v>33</v>
      </c>
      <c r="E30" s="278">
        <v>1</v>
      </c>
      <c r="F30" s="278"/>
      <c r="G30" s="278"/>
      <c r="H30" s="278"/>
      <c r="I30" s="278">
        <v>1</v>
      </c>
      <c r="J30" s="278" t="s">
        <v>393</v>
      </c>
      <c r="K30" s="278" t="s">
        <v>394</v>
      </c>
      <c r="L30" s="278" t="s">
        <v>325</v>
      </c>
      <c r="M30" s="278"/>
      <c r="N30" s="278"/>
      <c r="O30" s="278" t="s">
        <v>33</v>
      </c>
      <c r="P30" s="278">
        <v>1</v>
      </c>
      <c r="Q30" s="278"/>
      <c r="R30" s="278"/>
      <c r="S30" s="278"/>
    </row>
    <row r="31" spans="1:19" ht="18.75" customHeight="1">
      <c r="A31" s="32" t="s">
        <v>395</v>
      </c>
      <c r="B31" s="32" t="s">
        <v>380</v>
      </c>
      <c r="C31" s="32" t="s">
        <v>336</v>
      </c>
      <c r="D31" s="32" t="s">
        <v>29</v>
      </c>
      <c r="E31" s="32">
        <v>1</v>
      </c>
      <c r="F31" s="32"/>
      <c r="G31" s="32"/>
      <c r="H31" s="32"/>
      <c r="I31" s="32">
        <v>2</v>
      </c>
      <c r="J31" s="32" t="s">
        <v>396</v>
      </c>
      <c r="K31" s="32" t="s">
        <v>397</v>
      </c>
      <c r="L31" s="345" t="s">
        <v>325</v>
      </c>
      <c r="M31" s="345"/>
      <c r="N31" s="345"/>
      <c r="O31" s="32" t="s">
        <v>25</v>
      </c>
      <c r="P31" s="32"/>
      <c r="Q31" s="32">
        <v>1</v>
      </c>
      <c r="R31" s="32"/>
      <c r="S31" s="32"/>
    </row>
    <row r="32" spans="1:19" ht="18.75" customHeight="1">
      <c r="A32" s="250" t="s">
        <v>74</v>
      </c>
      <c r="B32" s="250" t="s">
        <v>398</v>
      </c>
      <c r="C32" s="250" t="s">
        <v>342</v>
      </c>
      <c r="D32" s="250" t="s">
        <v>29</v>
      </c>
      <c r="E32" s="250">
        <v>1</v>
      </c>
      <c r="F32" s="250"/>
      <c r="G32" s="250"/>
      <c r="H32" s="250"/>
      <c r="I32" s="250">
        <v>3</v>
      </c>
      <c r="J32" s="250" t="s">
        <v>93</v>
      </c>
      <c r="K32" s="250" t="s">
        <v>399</v>
      </c>
      <c r="L32" s="278" t="s">
        <v>325</v>
      </c>
      <c r="M32" s="278"/>
      <c r="N32" s="278"/>
      <c r="O32" s="250" t="s">
        <v>29</v>
      </c>
      <c r="P32" s="250">
        <v>1</v>
      </c>
      <c r="Q32" s="250"/>
      <c r="R32" s="250"/>
      <c r="S32" s="250"/>
    </row>
    <row r="33" spans="1:19" ht="18.75" customHeight="1">
      <c r="A33" s="213" t="s">
        <v>388</v>
      </c>
      <c r="B33" s="213" t="s">
        <v>389</v>
      </c>
      <c r="C33" s="213" t="s">
        <v>342</v>
      </c>
      <c r="D33" s="213" t="s">
        <v>25</v>
      </c>
      <c r="E33" s="190"/>
      <c r="F33" s="190">
        <v>1</v>
      </c>
      <c r="G33" s="190"/>
      <c r="H33" s="190"/>
      <c r="I33" s="190">
        <v>4</v>
      </c>
      <c r="J33" s="132" t="s">
        <v>400</v>
      </c>
      <c r="K33" s="132" t="s">
        <v>401</v>
      </c>
      <c r="L33" s="345" t="s">
        <v>339</v>
      </c>
      <c r="M33" s="345"/>
      <c r="N33" s="345"/>
      <c r="O33" s="213" t="s">
        <v>29</v>
      </c>
      <c r="P33" s="190">
        <v>1</v>
      </c>
      <c r="Q33" s="190"/>
      <c r="R33" s="190"/>
      <c r="S33" s="190"/>
    </row>
    <row r="34" spans="1:19" ht="18.75" customHeight="1">
      <c r="A34" s="250" t="s">
        <v>402</v>
      </c>
      <c r="B34" s="250" t="s">
        <v>403</v>
      </c>
      <c r="C34" s="250" t="s">
        <v>365</v>
      </c>
      <c r="D34" s="250" t="s">
        <v>38</v>
      </c>
      <c r="E34" s="250">
        <v>1</v>
      </c>
      <c r="F34" s="250"/>
      <c r="G34" s="250"/>
      <c r="H34" s="250"/>
      <c r="I34" s="250">
        <v>5</v>
      </c>
      <c r="J34" s="250" t="s">
        <v>404</v>
      </c>
      <c r="K34" s="250" t="s">
        <v>405</v>
      </c>
      <c r="L34" s="278" t="s">
        <v>339</v>
      </c>
      <c r="M34" s="278"/>
      <c r="N34" s="278"/>
      <c r="O34" s="250" t="s">
        <v>25</v>
      </c>
      <c r="P34" s="250"/>
      <c r="Q34" s="250">
        <v>1</v>
      </c>
      <c r="R34" s="250"/>
      <c r="S34" s="250"/>
    </row>
    <row r="35" spans="1:19" ht="18.75" customHeight="1">
      <c r="A35" s="348" t="s">
        <v>406</v>
      </c>
      <c r="B35" s="213" t="s">
        <v>407</v>
      </c>
      <c r="C35" s="213" t="s">
        <v>365</v>
      </c>
      <c r="D35" s="213" t="s">
        <v>25</v>
      </c>
      <c r="E35" s="190"/>
      <c r="F35" s="190">
        <v>1</v>
      </c>
      <c r="G35" s="190"/>
      <c r="H35" s="190"/>
      <c r="I35" s="190">
        <v>6</v>
      </c>
      <c r="J35" s="32" t="s">
        <v>408</v>
      </c>
      <c r="K35" s="32" t="s">
        <v>394</v>
      </c>
      <c r="L35" s="345" t="s">
        <v>339</v>
      </c>
      <c r="M35" s="345"/>
      <c r="N35" s="345"/>
      <c r="O35" s="213" t="s">
        <v>33</v>
      </c>
      <c r="P35" s="190">
        <v>1</v>
      </c>
      <c r="Q35" s="190"/>
      <c r="R35" s="190"/>
      <c r="S35" s="190"/>
    </row>
    <row r="36" spans="1:19" ht="18.75" customHeight="1">
      <c r="A36" s="250" t="s">
        <v>409</v>
      </c>
      <c r="B36" s="250" t="s">
        <v>410</v>
      </c>
      <c r="C36" s="250" t="s">
        <v>411</v>
      </c>
      <c r="D36" s="250" t="s">
        <v>55</v>
      </c>
      <c r="E36" s="250">
        <v>1</v>
      </c>
      <c r="F36" s="250"/>
      <c r="G36" s="250"/>
      <c r="H36" s="250"/>
      <c r="I36" s="250">
        <v>7</v>
      </c>
      <c r="J36" s="250" t="s">
        <v>412</v>
      </c>
      <c r="K36" s="250" t="s">
        <v>364</v>
      </c>
      <c r="L36" s="278" t="s">
        <v>336</v>
      </c>
      <c r="M36" s="278"/>
      <c r="N36" s="278"/>
      <c r="O36" s="250" t="s">
        <v>25</v>
      </c>
      <c r="P36" s="250"/>
      <c r="Q36" s="250">
        <v>1</v>
      </c>
      <c r="R36" s="250"/>
      <c r="S36" s="250"/>
    </row>
    <row r="37" spans="1:19" ht="18.75" customHeight="1">
      <c r="A37" s="213" t="s">
        <v>413</v>
      </c>
      <c r="B37" s="213" t="s">
        <v>414</v>
      </c>
      <c r="C37" s="213" t="s">
        <v>411</v>
      </c>
      <c r="D37" s="213" t="s">
        <v>33</v>
      </c>
      <c r="E37" s="190">
        <v>1</v>
      </c>
      <c r="F37" s="190"/>
      <c r="G37" s="190"/>
      <c r="H37" s="190"/>
      <c r="I37" s="190">
        <v>8</v>
      </c>
      <c r="J37" s="132" t="s">
        <v>415</v>
      </c>
      <c r="K37" s="132" t="s">
        <v>416</v>
      </c>
      <c r="L37" s="345" t="s">
        <v>342</v>
      </c>
      <c r="M37" s="345"/>
      <c r="N37" s="345"/>
      <c r="O37" s="213" t="s">
        <v>29</v>
      </c>
      <c r="P37" s="190">
        <v>1</v>
      </c>
      <c r="Q37" s="190"/>
      <c r="R37" s="190"/>
      <c r="S37" s="190"/>
    </row>
    <row r="38" spans="1:19" ht="18.75" customHeight="1">
      <c r="A38" s="250" t="s">
        <v>417</v>
      </c>
      <c r="B38" s="250" t="s">
        <v>418</v>
      </c>
      <c r="C38" s="250" t="s">
        <v>411</v>
      </c>
      <c r="D38" s="250" t="s">
        <v>33</v>
      </c>
      <c r="E38" s="250">
        <v>1</v>
      </c>
      <c r="F38" s="250"/>
      <c r="G38" s="250"/>
      <c r="H38" s="250"/>
      <c r="I38" s="250">
        <v>9</v>
      </c>
      <c r="J38" s="250" t="s">
        <v>419</v>
      </c>
      <c r="K38" s="250" t="s">
        <v>420</v>
      </c>
      <c r="L38" s="278" t="s">
        <v>365</v>
      </c>
      <c r="M38" s="278"/>
      <c r="N38" s="278"/>
      <c r="O38" s="250" t="s">
        <v>55</v>
      </c>
      <c r="P38" s="250">
        <v>1</v>
      </c>
      <c r="Q38" s="250"/>
      <c r="R38" s="250"/>
      <c r="S38" s="250"/>
    </row>
    <row r="39" spans="1:19" ht="18.75" customHeight="1">
      <c r="A39" s="132" t="s">
        <v>193</v>
      </c>
      <c r="B39" s="132" t="s">
        <v>421</v>
      </c>
      <c r="C39" s="132" t="s">
        <v>411</v>
      </c>
      <c r="D39" s="132" t="s">
        <v>29</v>
      </c>
      <c r="E39" s="190">
        <v>1</v>
      </c>
      <c r="F39" s="190"/>
      <c r="G39" s="190"/>
      <c r="H39" s="190"/>
      <c r="I39" s="190">
        <v>10</v>
      </c>
      <c r="J39" s="132" t="s">
        <v>422</v>
      </c>
      <c r="K39" s="132" t="s">
        <v>423</v>
      </c>
      <c r="L39" s="32" t="s">
        <v>365</v>
      </c>
      <c r="M39" s="32"/>
      <c r="N39" s="32"/>
      <c r="O39" s="132" t="s">
        <v>25</v>
      </c>
      <c r="P39" s="190">
        <v>1</v>
      </c>
      <c r="Q39" s="190"/>
      <c r="R39" s="190"/>
      <c r="S39" s="190"/>
    </row>
    <row r="40" spans="1:19" ht="18.75" customHeight="1">
      <c r="A40" s="250"/>
      <c r="B40" s="250"/>
      <c r="C40" s="250"/>
      <c r="D40" s="250"/>
      <c r="E40" s="250"/>
      <c r="F40" s="250"/>
      <c r="G40" s="250"/>
      <c r="H40" s="250"/>
      <c r="I40" s="250">
        <v>11</v>
      </c>
      <c r="J40" s="250" t="s">
        <v>424</v>
      </c>
      <c r="K40" s="250" t="s">
        <v>425</v>
      </c>
      <c r="L40" s="278" t="s">
        <v>345</v>
      </c>
      <c r="M40" s="278"/>
      <c r="N40" s="278"/>
      <c r="O40" s="250" t="s">
        <v>29</v>
      </c>
      <c r="P40" s="250">
        <v>1</v>
      </c>
      <c r="Q40" s="250"/>
      <c r="R40" s="250"/>
      <c r="S40" s="250"/>
    </row>
    <row r="41" spans="1:19" ht="18.75" customHeight="1">
      <c r="A41" s="190"/>
      <c r="B41" s="190"/>
      <c r="C41" s="190"/>
      <c r="D41" s="190"/>
      <c r="E41" s="190"/>
      <c r="F41" s="190"/>
      <c r="G41" s="190"/>
      <c r="H41" s="190"/>
      <c r="I41" s="190">
        <v>12</v>
      </c>
      <c r="J41" s="190" t="s">
        <v>173</v>
      </c>
      <c r="K41" s="190" t="s">
        <v>426</v>
      </c>
      <c r="L41" s="48" t="s">
        <v>345</v>
      </c>
      <c r="M41" s="48"/>
      <c r="N41" s="48"/>
      <c r="O41" s="190" t="s">
        <v>29</v>
      </c>
      <c r="P41" s="190">
        <v>1</v>
      </c>
      <c r="Q41" s="190"/>
      <c r="R41" s="190"/>
      <c r="S41" s="190"/>
    </row>
    <row r="42" spans="1:19" ht="18.75" customHeight="1">
      <c r="A42" s="250"/>
      <c r="B42" s="250"/>
      <c r="C42" s="250"/>
      <c r="D42" s="250"/>
      <c r="E42" s="250"/>
      <c r="F42" s="250"/>
      <c r="G42" s="250"/>
      <c r="H42" s="250"/>
      <c r="I42" s="250">
        <v>13</v>
      </c>
      <c r="J42" s="250" t="s">
        <v>427</v>
      </c>
      <c r="K42" s="250" t="s">
        <v>428</v>
      </c>
      <c r="L42" s="278" t="s">
        <v>140</v>
      </c>
      <c r="M42" s="278"/>
      <c r="N42" s="278"/>
      <c r="O42" s="250" t="s">
        <v>33</v>
      </c>
      <c r="P42" s="250">
        <v>1</v>
      </c>
      <c r="Q42" s="250"/>
      <c r="R42" s="250"/>
      <c r="S42" s="250"/>
    </row>
    <row r="43" spans="1:19" ht="18.75" customHeight="1">
      <c r="A43" s="132"/>
      <c r="B43" s="132"/>
      <c r="C43" s="132"/>
      <c r="D43" s="132"/>
      <c r="E43" s="132"/>
      <c r="F43" s="132"/>
      <c r="G43" s="132"/>
      <c r="H43" s="132"/>
      <c r="I43" s="132">
        <v>14</v>
      </c>
      <c r="J43" s="132" t="s">
        <v>429</v>
      </c>
      <c r="K43" s="132" t="s">
        <v>430</v>
      </c>
      <c r="L43" s="345" t="s">
        <v>140</v>
      </c>
      <c r="M43" s="345"/>
      <c r="N43" s="345"/>
      <c r="O43" s="132" t="s">
        <v>25</v>
      </c>
      <c r="P43" s="132"/>
      <c r="Q43" s="132">
        <v>1</v>
      </c>
      <c r="R43" s="132"/>
      <c r="S43" s="132"/>
    </row>
    <row r="44" spans="1:19" ht="18.75" customHeight="1">
      <c r="A44" s="250"/>
      <c r="B44" s="250"/>
      <c r="C44" s="250"/>
      <c r="D44" s="250"/>
      <c r="E44" s="250"/>
      <c r="F44" s="250"/>
      <c r="G44" s="250"/>
      <c r="H44" s="250"/>
      <c r="I44" s="250">
        <v>15</v>
      </c>
      <c r="J44" s="250" t="s">
        <v>146</v>
      </c>
      <c r="K44" s="250" t="s">
        <v>431</v>
      </c>
      <c r="L44" s="278" t="s">
        <v>140</v>
      </c>
      <c r="M44" s="278"/>
      <c r="N44" s="278"/>
      <c r="O44" s="250" t="s">
        <v>29</v>
      </c>
      <c r="P44" s="250">
        <v>1</v>
      </c>
      <c r="Q44" s="250"/>
      <c r="R44" s="250"/>
      <c r="S44" s="250"/>
    </row>
    <row r="45" spans="1:19" ht="18.75" customHeight="1">
      <c r="A45" s="132"/>
      <c r="B45" s="132"/>
      <c r="C45" s="132"/>
      <c r="D45" s="132"/>
      <c r="E45" s="132"/>
      <c r="F45" s="132"/>
      <c r="G45" s="132"/>
      <c r="H45" s="132"/>
      <c r="I45" s="132">
        <v>16</v>
      </c>
      <c r="J45" s="132" t="s">
        <v>432</v>
      </c>
      <c r="K45" s="132" t="s">
        <v>364</v>
      </c>
      <c r="L45" s="345" t="s">
        <v>140</v>
      </c>
      <c r="M45" s="345"/>
      <c r="N45" s="345"/>
      <c r="O45" s="132" t="s">
        <v>25</v>
      </c>
      <c r="P45" s="132"/>
      <c r="Q45" s="132">
        <v>1</v>
      </c>
      <c r="R45" s="132"/>
      <c r="S45" s="132"/>
    </row>
    <row r="46" spans="1:19" ht="18.75" customHeight="1">
      <c r="A46" s="250"/>
      <c r="B46" s="250"/>
      <c r="C46" s="250"/>
      <c r="D46" s="250"/>
      <c r="E46" s="250"/>
      <c r="F46" s="250"/>
      <c r="G46" s="250"/>
      <c r="H46" s="250"/>
      <c r="I46" s="250">
        <v>17</v>
      </c>
      <c r="J46" s="250" t="s">
        <v>141</v>
      </c>
      <c r="K46" s="250" t="s">
        <v>433</v>
      </c>
      <c r="L46" s="278" t="s">
        <v>140</v>
      </c>
      <c r="M46" s="278"/>
      <c r="N46" s="278"/>
      <c r="O46" s="250" t="s">
        <v>33</v>
      </c>
      <c r="P46" s="250">
        <v>1</v>
      </c>
      <c r="Q46" s="250"/>
      <c r="R46" s="250"/>
      <c r="S46" s="250"/>
    </row>
    <row r="47" spans="1:19" ht="18.75" customHeight="1">
      <c r="A47" s="132"/>
      <c r="B47" s="132"/>
      <c r="C47" s="132"/>
      <c r="D47" s="132"/>
      <c r="E47" s="132"/>
      <c r="F47" s="132"/>
      <c r="G47" s="132"/>
      <c r="H47" s="132"/>
      <c r="I47" s="132">
        <v>18</v>
      </c>
      <c r="J47" s="132" t="s">
        <v>434</v>
      </c>
      <c r="K47" s="132" t="s">
        <v>435</v>
      </c>
      <c r="L47" s="345" t="s">
        <v>140</v>
      </c>
      <c r="M47" s="345"/>
      <c r="N47" s="345"/>
      <c r="O47" s="132" t="s">
        <v>55</v>
      </c>
      <c r="P47" s="132">
        <v>1</v>
      </c>
      <c r="Q47" s="132"/>
      <c r="R47" s="132"/>
      <c r="S47" s="132"/>
    </row>
    <row r="48" spans="1:19" ht="18.75" customHeight="1">
      <c r="A48" s="250"/>
      <c r="B48" s="250"/>
      <c r="C48" s="250"/>
      <c r="D48" s="250"/>
      <c r="E48" s="250"/>
      <c r="F48" s="250"/>
      <c r="G48" s="250"/>
      <c r="H48" s="250"/>
      <c r="I48" s="250">
        <v>19</v>
      </c>
      <c r="J48" s="250"/>
      <c r="K48" s="250"/>
      <c r="L48" s="278"/>
      <c r="M48" s="278"/>
      <c r="N48" s="278"/>
      <c r="O48" s="250"/>
      <c r="P48" s="250"/>
      <c r="Q48" s="250"/>
      <c r="R48" s="250"/>
      <c r="S48" s="250"/>
    </row>
    <row r="49" spans="1:19" ht="18.75" customHeight="1">
      <c r="A49" s="132"/>
      <c r="B49" s="132"/>
      <c r="C49" s="132"/>
      <c r="D49" s="132"/>
      <c r="E49" s="132"/>
      <c r="F49" s="213"/>
      <c r="G49" s="213"/>
      <c r="H49" s="213"/>
      <c r="I49" s="213">
        <v>20</v>
      </c>
      <c r="J49" s="132"/>
      <c r="K49" s="132"/>
      <c r="L49" s="345"/>
      <c r="M49" s="345"/>
      <c r="N49" s="345"/>
      <c r="O49" s="132"/>
      <c r="P49" s="132"/>
      <c r="Q49" s="213"/>
      <c r="R49" s="213"/>
      <c r="S49" s="213"/>
    </row>
    <row r="50" spans="1:19" ht="12.75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</row>
    <row r="51" spans="1:19" ht="12.75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</row>
    <row r="52" spans="1:19" s="347" customFormat="1" ht="22.5" customHeight="1">
      <c r="A52" s="202" t="s">
        <v>226</v>
      </c>
      <c r="B52" s="202"/>
      <c r="C52" s="202"/>
      <c r="D52" s="203">
        <f>SUM(E52:H52)</f>
        <v>10</v>
      </c>
      <c r="E52" s="203">
        <f>SUM(E30:E49)</f>
        <v>8</v>
      </c>
      <c r="F52" s="203">
        <f>SUM(F30:F49)</f>
        <v>2</v>
      </c>
      <c r="G52" s="203">
        <f>SUM(G30:G49)</f>
        <v>0</v>
      </c>
      <c r="H52" s="203">
        <f>SUM(H30:H49)</f>
        <v>0</v>
      </c>
      <c r="I52" s="203"/>
      <c r="J52" s="202" t="s">
        <v>226</v>
      </c>
      <c r="K52" s="202"/>
      <c r="L52" s="202"/>
      <c r="M52" s="202"/>
      <c r="N52" s="202"/>
      <c r="O52" s="203">
        <f>SUM(P52:S52)</f>
        <v>18</v>
      </c>
      <c r="P52" s="203">
        <f>SUM(P30:P49)</f>
        <v>13</v>
      </c>
      <c r="Q52" s="203">
        <f>SUM(Q30:Q49)</f>
        <v>5</v>
      </c>
      <c r="R52" s="203">
        <f>SUM(R30:R49)</f>
        <v>0</v>
      </c>
      <c r="S52" s="203">
        <f>SUM(S30:S49)</f>
        <v>0</v>
      </c>
    </row>
    <row r="53" spans="1:19" s="340" customFormat="1" ht="12.75">
      <c r="A53" s="182" t="s">
        <v>209</v>
      </c>
      <c r="B53" s="182" t="s">
        <v>319</v>
      </c>
      <c r="C53" s="182" t="s">
        <v>211</v>
      </c>
      <c r="D53" s="182"/>
      <c r="E53" s="182"/>
      <c r="F53" s="182"/>
      <c r="G53" s="182"/>
      <c r="H53" s="182"/>
      <c r="I53" s="182"/>
      <c r="J53" s="182" t="s">
        <v>320</v>
      </c>
      <c r="K53" s="182" t="s">
        <v>321</v>
      </c>
      <c r="L53" s="182" t="s">
        <v>322</v>
      </c>
      <c r="M53" s="182"/>
      <c r="N53" s="182"/>
      <c r="O53" s="182"/>
      <c r="P53" s="182"/>
      <c r="Q53" s="182"/>
      <c r="R53" s="182">
        <v>2017</v>
      </c>
      <c r="S53" s="182"/>
    </row>
    <row r="54" spans="1:19" s="2" customFormat="1" ht="12.75">
      <c r="A54" s="341" t="s">
        <v>323</v>
      </c>
      <c r="B54" s="342">
        <v>42798</v>
      </c>
      <c r="C54" s="343" t="s">
        <v>216</v>
      </c>
      <c r="D54" s="343" t="s">
        <v>231</v>
      </c>
      <c r="E54" s="341" t="s">
        <v>436</v>
      </c>
      <c r="F54" s="341"/>
      <c r="G54" s="341"/>
      <c r="H54" s="341"/>
      <c r="I54" s="344"/>
      <c r="J54" s="341" t="s">
        <v>233</v>
      </c>
      <c r="K54" s="342">
        <v>42799</v>
      </c>
      <c r="L54" s="341" t="s">
        <v>216</v>
      </c>
      <c r="M54" s="341"/>
      <c r="N54" s="341"/>
      <c r="O54" s="343" t="s">
        <v>234</v>
      </c>
      <c r="P54" s="341" t="s">
        <v>437</v>
      </c>
      <c r="Q54" s="341"/>
      <c r="R54" s="341"/>
      <c r="S54" s="341"/>
    </row>
    <row r="55" spans="1:19" ht="12.75">
      <c r="A55" s="187" t="s">
        <v>6</v>
      </c>
      <c r="B55" s="187" t="s">
        <v>7</v>
      </c>
      <c r="C55" s="187" t="s">
        <v>225</v>
      </c>
      <c r="D55" s="188" t="s">
        <v>220</v>
      </c>
      <c r="E55" s="188" t="s">
        <v>221</v>
      </c>
      <c r="F55" s="188" t="s">
        <v>222</v>
      </c>
      <c r="G55" s="188" t="s">
        <v>223</v>
      </c>
      <c r="H55" s="188" t="s">
        <v>224</v>
      </c>
      <c r="I55" s="188"/>
      <c r="J55" s="187" t="s">
        <v>6</v>
      </c>
      <c r="K55" s="187" t="s">
        <v>7</v>
      </c>
      <c r="L55" s="187" t="s">
        <v>225</v>
      </c>
      <c r="M55" s="187"/>
      <c r="N55" s="187"/>
      <c r="O55" s="188" t="s">
        <v>220</v>
      </c>
      <c r="P55" s="188" t="s">
        <v>221</v>
      </c>
      <c r="Q55" s="188" t="s">
        <v>222</v>
      </c>
      <c r="R55" s="188" t="s">
        <v>223</v>
      </c>
      <c r="S55" s="188" t="s">
        <v>224</v>
      </c>
    </row>
    <row r="56" spans="1:19" ht="18.75" customHeight="1">
      <c r="A56" s="278" t="s">
        <v>438</v>
      </c>
      <c r="B56" s="278" t="s">
        <v>439</v>
      </c>
      <c r="C56" s="278" t="s">
        <v>325</v>
      </c>
      <c r="D56" s="278" t="s">
        <v>25</v>
      </c>
      <c r="E56" s="278"/>
      <c r="F56" s="278">
        <v>1</v>
      </c>
      <c r="G56" s="278"/>
      <c r="H56" s="278"/>
      <c r="I56" s="278">
        <v>1</v>
      </c>
      <c r="J56" s="278" t="s">
        <v>440</v>
      </c>
      <c r="K56" s="278" t="s">
        <v>441</v>
      </c>
      <c r="L56" s="278" t="s">
        <v>325</v>
      </c>
      <c r="M56" s="278"/>
      <c r="N56" s="278"/>
      <c r="O56" s="278" t="s">
        <v>33</v>
      </c>
      <c r="P56" s="278">
        <v>1</v>
      </c>
      <c r="Q56" s="278"/>
      <c r="R56" s="278"/>
      <c r="S56" s="278"/>
    </row>
    <row r="57" spans="1:19" ht="18.75" customHeight="1">
      <c r="A57" s="32" t="s">
        <v>442</v>
      </c>
      <c r="B57" s="32" t="s">
        <v>443</v>
      </c>
      <c r="C57" s="32" t="s">
        <v>325</v>
      </c>
      <c r="D57" s="32" t="s">
        <v>25</v>
      </c>
      <c r="E57" s="32"/>
      <c r="F57" s="32">
        <v>1</v>
      </c>
      <c r="G57" s="32"/>
      <c r="H57" s="32"/>
      <c r="I57" s="32">
        <v>2</v>
      </c>
      <c r="J57" s="32" t="s">
        <v>444</v>
      </c>
      <c r="K57" s="32" t="s">
        <v>445</v>
      </c>
      <c r="L57" s="32" t="s">
        <v>325</v>
      </c>
      <c r="M57" s="32"/>
      <c r="N57" s="32"/>
      <c r="O57" s="32" t="s">
        <v>25</v>
      </c>
      <c r="P57" s="32"/>
      <c r="Q57" s="32">
        <v>1</v>
      </c>
      <c r="R57" s="32"/>
      <c r="S57" s="32"/>
    </row>
    <row r="58" spans="1:19" ht="18.75" customHeight="1">
      <c r="A58" s="250" t="s">
        <v>446</v>
      </c>
      <c r="B58" s="250" t="s">
        <v>447</v>
      </c>
      <c r="C58" s="250" t="s">
        <v>325</v>
      </c>
      <c r="D58" s="250" t="s">
        <v>29</v>
      </c>
      <c r="E58" s="250">
        <v>1</v>
      </c>
      <c r="F58" s="250"/>
      <c r="G58" s="250"/>
      <c r="H58" s="250"/>
      <c r="I58" s="250">
        <v>3</v>
      </c>
      <c r="J58" s="250" t="s">
        <v>59</v>
      </c>
      <c r="K58" s="250" t="s">
        <v>343</v>
      </c>
      <c r="L58" s="278" t="s">
        <v>365</v>
      </c>
      <c r="M58" s="278"/>
      <c r="N58" s="278"/>
      <c r="O58" s="250" t="s">
        <v>29</v>
      </c>
      <c r="P58" s="250">
        <v>1</v>
      </c>
      <c r="Q58" s="250"/>
      <c r="R58" s="250"/>
      <c r="S58" s="250"/>
    </row>
    <row r="59" spans="1:19" ht="18.75" customHeight="1">
      <c r="A59" s="132" t="s">
        <v>53</v>
      </c>
      <c r="B59" s="132" t="s">
        <v>448</v>
      </c>
      <c r="C59" s="213" t="s">
        <v>365</v>
      </c>
      <c r="D59" s="213" t="s">
        <v>38</v>
      </c>
      <c r="E59" s="190">
        <v>1</v>
      </c>
      <c r="F59" s="190"/>
      <c r="G59" s="190"/>
      <c r="H59" s="190"/>
      <c r="I59" s="190">
        <v>4</v>
      </c>
      <c r="J59" s="132" t="s">
        <v>449</v>
      </c>
      <c r="K59" s="132" t="s">
        <v>380</v>
      </c>
      <c r="L59" s="345" t="s">
        <v>336</v>
      </c>
      <c r="M59" s="345"/>
      <c r="N59" s="345"/>
      <c r="O59" s="213" t="s">
        <v>33</v>
      </c>
      <c r="P59" s="190">
        <v>1</v>
      </c>
      <c r="Q59" s="190"/>
      <c r="R59" s="190"/>
      <c r="S59" s="190"/>
    </row>
    <row r="60" spans="1:19" ht="18.75" customHeight="1">
      <c r="A60" s="250" t="s">
        <v>450</v>
      </c>
      <c r="B60" s="250" t="s">
        <v>451</v>
      </c>
      <c r="C60" s="250" t="s">
        <v>345</v>
      </c>
      <c r="D60" s="250" t="s">
        <v>29</v>
      </c>
      <c r="E60" s="250">
        <v>1</v>
      </c>
      <c r="F60" s="250"/>
      <c r="G60" s="250"/>
      <c r="H60" s="250"/>
      <c r="I60" s="250">
        <v>5</v>
      </c>
      <c r="J60" s="250" t="s">
        <v>452</v>
      </c>
      <c r="K60" s="250" t="s">
        <v>380</v>
      </c>
      <c r="L60" s="278" t="s">
        <v>336</v>
      </c>
      <c r="M60" s="278"/>
      <c r="N60" s="278"/>
      <c r="O60" s="250" t="s">
        <v>33</v>
      </c>
      <c r="P60" s="250">
        <v>1</v>
      </c>
      <c r="Q60" s="250"/>
      <c r="R60" s="250"/>
      <c r="S60" s="250"/>
    </row>
    <row r="61" spans="1:19" ht="18.75" customHeight="1">
      <c r="A61" s="213" t="s">
        <v>185</v>
      </c>
      <c r="B61" s="213" t="s">
        <v>453</v>
      </c>
      <c r="C61" s="213" t="s">
        <v>357</v>
      </c>
      <c r="D61" s="213" t="s">
        <v>33</v>
      </c>
      <c r="E61" s="190">
        <v>1</v>
      </c>
      <c r="F61" s="190"/>
      <c r="G61" s="190"/>
      <c r="H61" s="190"/>
      <c r="I61" s="190">
        <v>6</v>
      </c>
      <c r="J61" s="213" t="s">
        <v>454</v>
      </c>
      <c r="K61" s="213" t="s">
        <v>426</v>
      </c>
      <c r="L61" s="345" t="s">
        <v>345</v>
      </c>
      <c r="M61" s="345"/>
      <c r="N61" s="345"/>
      <c r="O61" s="132" t="s">
        <v>29</v>
      </c>
      <c r="P61" s="132">
        <v>1</v>
      </c>
      <c r="Q61" s="213"/>
      <c r="R61" s="213"/>
      <c r="S61" s="213"/>
    </row>
    <row r="62" spans="1:19" ht="18.75" customHeight="1">
      <c r="A62" s="250" t="s">
        <v>455</v>
      </c>
      <c r="B62" s="250" t="s">
        <v>405</v>
      </c>
      <c r="C62" s="250" t="s">
        <v>362</v>
      </c>
      <c r="D62" s="250" t="s">
        <v>33</v>
      </c>
      <c r="E62" s="250">
        <v>1</v>
      </c>
      <c r="F62" s="250"/>
      <c r="G62" s="250"/>
      <c r="H62" s="250"/>
      <c r="I62" s="250">
        <v>7</v>
      </c>
      <c r="J62" s="250" t="s">
        <v>456</v>
      </c>
      <c r="K62" s="250" t="s">
        <v>457</v>
      </c>
      <c r="L62" s="278" t="s">
        <v>176</v>
      </c>
      <c r="M62" s="278"/>
      <c r="N62" s="278"/>
      <c r="O62" s="250" t="s">
        <v>25</v>
      </c>
      <c r="P62" s="250"/>
      <c r="Q62" s="250">
        <v>1</v>
      </c>
      <c r="R62" s="250"/>
      <c r="S62" s="250"/>
    </row>
    <row r="63" spans="1:19" ht="18.75" customHeight="1">
      <c r="A63" s="213" t="s">
        <v>458</v>
      </c>
      <c r="B63" s="213" t="s">
        <v>459</v>
      </c>
      <c r="C63" s="213" t="s">
        <v>362</v>
      </c>
      <c r="D63" s="213" t="s">
        <v>25</v>
      </c>
      <c r="E63" s="190"/>
      <c r="F63" s="190">
        <v>1</v>
      </c>
      <c r="G63" s="190"/>
      <c r="H63" s="190"/>
      <c r="I63" s="190">
        <v>8</v>
      </c>
      <c r="J63" s="213" t="s">
        <v>460</v>
      </c>
      <c r="K63" s="213" t="s">
        <v>461</v>
      </c>
      <c r="L63" s="345" t="s">
        <v>176</v>
      </c>
      <c r="M63" s="345"/>
      <c r="N63" s="345"/>
      <c r="O63" s="213" t="s">
        <v>25</v>
      </c>
      <c r="P63" s="190"/>
      <c r="Q63" s="190">
        <v>1</v>
      </c>
      <c r="R63" s="190"/>
      <c r="S63" s="190"/>
    </row>
    <row r="64" spans="1:19" ht="18.75" customHeight="1">
      <c r="A64" s="250" t="s">
        <v>462</v>
      </c>
      <c r="B64" s="250" t="s">
        <v>326</v>
      </c>
      <c r="C64" s="250" t="s">
        <v>362</v>
      </c>
      <c r="D64" s="250" t="s">
        <v>33</v>
      </c>
      <c r="E64" s="250">
        <v>1</v>
      </c>
      <c r="F64" s="250"/>
      <c r="G64" s="250"/>
      <c r="H64" s="250"/>
      <c r="I64" s="250">
        <v>9</v>
      </c>
      <c r="J64" s="250" t="s">
        <v>129</v>
      </c>
      <c r="K64" s="250" t="s">
        <v>463</v>
      </c>
      <c r="L64" s="278" t="s">
        <v>362</v>
      </c>
      <c r="M64" s="278"/>
      <c r="N64" s="278"/>
      <c r="O64" s="250" t="s">
        <v>25</v>
      </c>
      <c r="P64" s="250"/>
      <c r="Q64" s="250">
        <v>1</v>
      </c>
      <c r="R64" s="250"/>
      <c r="S64" s="250"/>
    </row>
    <row r="65" spans="1:19" ht="18.75" customHeight="1">
      <c r="A65" s="132" t="s">
        <v>464</v>
      </c>
      <c r="B65" s="132" t="s">
        <v>465</v>
      </c>
      <c r="C65" s="132" t="s">
        <v>362</v>
      </c>
      <c r="D65" s="132" t="s">
        <v>29</v>
      </c>
      <c r="E65" s="190">
        <v>1</v>
      </c>
      <c r="F65" s="190"/>
      <c r="G65" s="190"/>
      <c r="H65" s="190"/>
      <c r="I65" s="190">
        <v>10</v>
      </c>
      <c r="J65" s="132" t="s">
        <v>129</v>
      </c>
      <c r="K65" s="132" t="s">
        <v>466</v>
      </c>
      <c r="L65" s="345" t="s">
        <v>362</v>
      </c>
      <c r="M65" s="345"/>
      <c r="N65" s="345"/>
      <c r="O65" s="132" t="s">
        <v>38</v>
      </c>
      <c r="P65" s="190">
        <v>1</v>
      </c>
      <c r="Q65" s="190"/>
      <c r="R65" s="190"/>
      <c r="S65" s="190"/>
    </row>
    <row r="66" spans="1:19" ht="18.75" customHeight="1">
      <c r="A66" s="250"/>
      <c r="B66" s="250"/>
      <c r="C66" s="250"/>
      <c r="D66" s="250"/>
      <c r="E66" s="250"/>
      <c r="F66" s="250"/>
      <c r="G66" s="250"/>
      <c r="H66" s="250"/>
      <c r="I66" s="250">
        <v>11</v>
      </c>
      <c r="J66" s="250" t="s">
        <v>467</v>
      </c>
      <c r="K66" s="250" t="s">
        <v>468</v>
      </c>
      <c r="L66" s="278" t="s">
        <v>362</v>
      </c>
      <c r="M66" s="278"/>
      <c r="N66" s="278"/>
      <c r="O66" s="250" t="s">
        <v>25</v>
      </c>
      <c r="P66" s="250"/>
      <c r="Q66" s="250">
        <v>1</v>
      </c>
      <c r="R66" s="250"/>
      <c r="S66" s="250"/>
    </row>
    <row r="67" spans="1:19" ht="18.75" customHeight="1">
      <c r="A67" s="190"/>
      <c r="B67" s="190"/>
      <c r="C67" s="190"/>
      <c r="D67" s="190"/>
      <c r="E67" s="190"/>
      <c r="F67" s="190"/>
      <c r="G67" s="190"/>
      <c r="H67" s="190"/>
      <c r="I67" s="190">
        <v>12</v>
      </c>
      <c r="J67" s="190" t="s">
        <v>469</v>
      </c>
      <c r="K67" s="190" t="s">
        <v>347</v>
      </c>
      <c r="L67" s="345" t="s">
        <v>362</v>
      </c>
      <c r="M67" s="345"/>
      <c r="N67" s="345"/>
      <c r="O67" s="190" t="s">
        <v>25</v>
      </c>
      <c r="P67" s="190"/>
      <c r="Q67" s="190">
        <v>1</v>
      </c>
      <c r="R67" s="190"/>
      <c r="S67" s="190"/>
    </row>
    <row r="68" spans="1:19" ht="18.75" customHeight="1">
      <c r="A68" s="250"/>
      <c r="B68" s="250"/>
      <c r="C68" s="250"/>
      <c r="D68" s="250"/>
      <c r="E68" s="250"/>
      <c r="F68" s="250"/>
      <c r="G68" s="250"/>
      <c r="H68" s="250"/>
      <c r="I68" s="250">
        <v>13</v>
      </c>
      <c r="J68" s="250" t="s">
        <v>129</v>
      </c>
      <c r="K68" s="250" t="s">
        <v>470</v>
      </c>
      <c r="L68" s="278" t="s">
        <v>362</v>
      </c>
      <c r="M68" s="278"/>
      <c r="N68" s="278"/>
      <c r="O68" s="250" t="s">
        <v>38</v>
      </c>
      <c r="P68" s="250">
        <v>1</v>
      </c>
      <c r="Q68" s="250"/>
      <c r="R68" s="250"/>
      <c r="S68" s="250"/>
    </row>
    <row r="69" spans="1:19" ht="18.75" customHeight="1">
      <c r="A69" s="132"/>
      <c r="B69" s="132"/>
      <c r="C69" s="132"/>
      <c r="D69" s="132"/>
      <c r="E69" s="132"/>
      <c r="F69" s="132"/>
      <c r="G69" s="132"/>
      <c r="H69" s="132"/>
      <c r="I69" s="132">
        <v>14</v>
      </c>
      <c r="J69" s="132"/>
      <c r="K69" s="132"/>
      <c r="L69" s="345"/>
      <c r="M69" s="345"/>
      <c r="N69" s="345"/>
      <c r="O69" s="132"/>
      <c r="P69" s="132"/>
      <c r="Q69" s="132"/>
      <c r="R69" s="132"/>
      <c r="S69" s="132"/>
    </row>
    <row r="70" spans="1:19" ht="18.75" customHeight="1">
      <c r="A70" s="250"/>
      <c r="B70" s="250"/>
      <c r="C70" s="250"/>
      <c r="D70" s="250"/>
      <c r="E70" s="250"/>
      <c r="F70" s="250"/>
      <c r="G70" s="250"/>
      <c r="H70" s="250"/>
      <c r="I70" s="250">
        <v>15</v>
      </c>
      <c r="J70" s="250"/>
      <c r="K70" s="250"/>
      <c r="L70" s="278"/>
      <c r="M70" s="278"/>
      <c r="N70" s="278"/>
      <c r="O70" s="250"/>
      <c r="P70" s="250"/>
      <c r="Q70" s="250"/>
      <c r="R70" s="250"/>
      <c r="S70" s="250"/>
    </row>
    <row r="71" spans="1:19" ht="18.75" customHeight="1">
      <c r="A71" s="132"/>
      <c r="B71" s="132"/>
      <c r="C71" s="132"/>
      <c r="D71" s="132"/>
      <c r="E71" s="132"/>
      <c r="F71" s="132"/>
      <c r="G71" s="132"/>
      <c r="H71" s="132"/>
      <c r="I71" s="132">
        <v>16</v>
      </c>
      <c r="J71" s="132"/>
      <c r="K71" s="132"/>
      <c r="L71" s="345"/>
      <c r="M71" s="345"/>
      <c r="N71" s="345"/>
      <c r="O71" s="132"/>
      <c r="P71" s="132"/>
      <c r="Q71" s="132"/>
      <c r="R71" s="132"/>
      <c r="S71" s="132"/>
    </row>
    <row r="72" spans="1:19" ht="18.75" customHeight="1">
      <c r="A72" s="250"/>
      <c r="B72" s="250"/>
      <c r="C72" s="250"/>
      <c r="D72" s="250"/>
      <c r="E72" s="250"/>
      <c r="F72" s="250"/>
      <c r="G72" s="250"/>
      <c r="H72" s="250"/>
      <c r="I72" s="250">
        <v>17</v>
      </c>
      <c r="J72" s="250"/>
      <c r="K72" s="250"/>
      <c r="L72" s="278"/>
      <c r="M72" s="278"/>
      <c r="N72" s="278"/>
      <c r="O72" s="250"/>
      <c r="P72" s="250"/>
      <c r="Q72" s="250"/>
      <c r="R72" s="250"/>
      <c r="S72" s="250"/>
    </row>
    <row r="73" spans="1:19" ht="18.75" customHeight="1">
      <c r="A73" s="132"/>
      <c r="B73" s="132"/>
      <c r="C73" s="132"/>
      <c r="D73" s="132"/>
      <c r="E73" s="132"/>
      <c r="F73" s="132"/>
      <c r="G73" s="132"/>
      <c r="H73" s="132"/>
      <c r="I73" s="132">
        <v>18</v>
      </c>
      <c r="J73" s="132"/>
      <c r="K73" s="132"/>
      <c r="L73" s="345"/>
      <c r="M73" s="345"/>
      <c r="N73" s="345"/>
      <c r="O73" s="132"/>
      <c r="P73" s="132"/>
      <c r="Q73" s="132"/>
      <c r="R73" s="132"/>
      <c r="S73" s="132"/>
    </row>
    <row r="74" spans="1:19" ht="18.75" customHeight="1">
      <c r="A74" s="250"/>
      <c r="B74" s="250"/>
      <c r="C74" s="250"/>
      <c r="D74" s="250"/>
      <c r="E74" s="250"/>
      <c r="F74" s="250"/>
      <c r="G74" s="250"/>
      <c r="H74" s="250"/>
      <c r="I74" s="250">
        <v>19</v>
      </c>
      <c r="J74" s="195" t="s">
        <v>409</v>
      </c>
      <c r="K74" s="195" t="s">
        <v>466</v>
      </c>
      <c r="L74" s="53" t="s">
        <v>471</v>
      </c>
      <c r="M74" s="53"/>
      <c r="N74" s="53"/>
      <c r="O74" s="195" t="s">
        <v>68</v>
      </c>
      <c r="P74" s="195"/>
      <c r="Q74" s="195"/>
      <c r="R74" s="195"/>
      <c r="S74" s="195">
        <v>1</v>
      </c>
    </row>
    <row r="75" spans="1:19" ht="18.75" customHeight="1">
      <c r="A75" s="132"/>
      <c r="B75" s="132"/>
      <c r="C75" s="132"/>
      <c r="D75" s="132"/>
      <c r="E75" s="132"/>
      <c r="F75" s="213"/>
      <c r="G75" s="213"/>
      <c r="H75" s="213"/>
      <c r="I75" s="213">
        <v>20</v>
      </c>
      <c r="J75" s="195" t="s">
        <v>472</v>
      </c>
      <c r="K75" s="195" t="s">
        <v>473</v>
      </c>
      <c r="L75" s="53" t="s">
        <v>325</v>
      </c>
      <c r="M75" s="53"/>
      <c r="N75" s="53"/>
      <c r="O75" s="195" t="s">
        <v>25</v>
      </c>
      <c r="P75" s="195"/>
      <c r="Q75" s="195"/>
      <c r="R75" s="195"/>
      <c r="S75" s="195">
        <v>1</v>
      </c>
    </row>
    <row r="76" spans="1:19" ht="12.7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</row>
    <row r="77" spans="1:19" ht="12.7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</row>
    <row r="78" spans="1:19" s="347" customFormat="1" ht="22.5" customHeight="1">
      <c r="A78" s="202" t="s">
        <v>226</v>
      </c>
      <c r="B78" s="202"/>
      <c r="C78" s="202"/>
      <c r="D78" s="203">
        <f>SUM(E78:H78)</f>
        <v>10</v>
      </c>
      <c r="E78" s="203">
        <f>SUM(E56:E75)</f>
        <v>7</v>
      </c>
      <c r="F78" s="203">
        <f>SUM(F56:F75)</f>
        <v>3</v>
      </c>
      <c r="G78" s="203">
        <f>SUM(G56:G75)</f>
        <v>0</v>
      </c>
      <c r="H78" s="203">
        <f>SUM(H56:H75)</f>
        <v>0</v>
      </c>
      <c r="I78" s="203"/>
      <c r="J78" s="202" t="s">
        <v>226</v>
      </c>
      <c r="K78" s="202"/>
      <c r="L78" s="202"/>
      <c r="M78" s="202"/>
      <c r="N78" s="202"/>
      <c r="O78" s="203">
        <f>SUM(P78:S78)</f>
        <v>15</v>
      </c>
      <c r="P78" s="203">
        <f>SUM(P56:P75)</f>
        <v>7</v>
      </c>
      <c r="Q78" s="203">
        <f>SUM(Q56:Q75)</f>
        <v>6</v>
      </c>
      <c r="R78" s="203">
        <f>SUM(R56:R75)</f>
        <v>0</v>
      </c>
      <c r="S78" s="203">
        <f>SUM(S56:S75)</f>
        <v>2</v>
      </c>
    </row>
    <row r="79" spans="1:19" ht="37.5" customHeight="1">
      <c r="A79" s="349"/>
      <c r="B79" s="349"/>
      <c r="C79" s="349"/>
      <c r="D79" s="349"/>
      <c r="E79" s="350"/>
      <c r="F79" s="350"/>
      <c r="G79" s="350"/>
      <c r="H79" s="350"/>
      <c r="I79" s="350"/>
      <c r="J79" s="349"/>
      <c r="K79" s="351" t="s">
        <v>226</v>
      </c>
      <c r="L79" s="351"/>
      <c r="M79" s="351"/>
      <c r="N79" s="351"/>
      <c r="O79" s="351"/>
      <c r="P79" s="352" t="s">
        <v>221</v>
      </c>
      <c r="Q79" s="352" t="s">
        <v>222</v>
      </c>
      <c r="R79" s="352" t="s">
        <v>223</v>
      </c>
      <c r="S79" s="352" t="s">
        <v>224</v>
      </c>
    </row>
    <row r="80" spans="11:19" ht="36.75" customHeight="1">
      <c r="K80" s="351"/>
      <c r="L80" s="351"/>
      <c r="M80" s="351"/>
      <c r="N80" s="351"/>
      <c r="O80" s="351"/>
      <c r="P80" s="352">
        <f>SUM(E26+P26+E52+P52+E78+P78)</f>
        <v>55</v>
      </c>
      <c r="Q80" s="352">
        <f>SUM(F26+Q26+F52+Q52+F78+Q78)</f>
        <v>27</v>
      </c>
      <c r="R80" s="352">
        <f>SUM(G26+R26+G52+R52+G78+R78)</f>
        <v>0</v>
      </c>
      <c r="S80" s="352">
        <f>SUM(H26+S26+H52+S52+H78+S78)</f>
        <v>4</v>
      </c>
    </row>
    <row r="81" spans="11:19" ht="18.75" customHeight="1">
      <c r="K81" s="351"/>
      <c r="L81" s="351"/>
      <c r="M81" s="351"/>
      <c r="N81" s="351"/>
      <c r="O81" s="351"/>
      <c r="P81" s="202">
        <f>SUM(P80:Q80)</f>
        <v>82</v>
      </c>
      <c r="Q81" s="202"/>
      <c r="R81" s="202">
        <f>SUM(R80:S80)</f>
        <v>4</v>
      </c>
      <c r="S81" s="202"/>
    </row>
    <row r="82" spans="11:19" ht="18.75" customHeight="1">
      <c r="K82" s="351"/>
      <c r="L82" s="351"/>
      <c r="M82" s="351"/>
      <c r="N82" s="351"/>
      <c r="O82" s="351"/>
      <c r="P82" s="202">
        <f>SUM(P81:S81)</f>
        <v>86</v>
      </c>
      <c r="Q82" s="202"/>
      <c r="R82" s="202"/>
      <c r="S82" s="202"/>
    </row>
    <row r="83" spans="11:19" ht="12.75">
      <c r="K83" s="187"/>
      <c r="L83" s="187"/>
      <c r="M83" s="188" t="s">
        <v>38</v>
      </c>
      <c r="N83" s="188" t="s">
        <v>29</v>
      </c>
      <c r="O83" s="188" t="s">
        <v>55</v>
      </c>
      <c r="P83" s="188" t="s">
        <v>33</v>
      </c>
      <c r="Q83" s="188" t="s">
        <v>68</v>
      </c>
      <c r="R83" s="188" t="s">
        <v>25</v>
      </c>
      <c r="S83" s="352" t="s">
        <v>208</v>
      </c>
    </row>
    <row r="84" spans="11:19" ht="12.75">
      <c r="K84" s="187" t="s">
        <v>64</v>
      </c>
      <c r="L84" s="187"/>
      <c r="M84" s="187">
        <v>1</v>
      </c>
      <c r="N84" s="187">
        <v>3</v>
      </c>
      <c r="O84" s="187"/>
      <c r="P84" s="187"/>
      <c r="Q84" s="187"/>
      <c r="R84" s="187">
        <v>1</v>
      </c>
      <c r="S84" s="202">
        <f>SUM(M84:R84)</f>
        <v>5</v>
      </c>
    </row>
    <row r="85" spans="11:19" ht="12.75">
      <c r="K85" s="187" t="s">
        <v>411</v>
      </c>
      <c r="L85" s="187"/>
      <c r="M85" s="187"/>
      <c r="N85" s="187">
        <v>1</v>
      </c>
      <c r="O85" s="187">
        <v>1</v>
      </c>
      <c r="P85" s="187">
        <v>2</v>
      </c>
      <c r="Q85" s="187"/>
      <c r="R85" s="187"/>
      <c r="S85" s="202">
        <f aca="true" t="shared" si="0" ref="S85:S98">SUM(M85:R85)</f>
        <v>4</v>
      </c>
    </row>
    <row r="86" spans="11:19" ht="12.75">
      <c r="K86" s="187" t="s">
        <v>474</v>
      </c>
      <c r="L86" s="187"/>
      <c r="M86" s="187"/>
      <c r="N86" s="187"/>
      <c r="O86" s="187"/>
      <c r="P86" s="187">
        <v>2</v>
      </c>
      <c r="Q86" s="187"/>
      <c r="R86" s="187">
        <v>1</v>
      </c>
      <c r="S86" s="202">
        <f t="shared" si="0"/>
        <v>3</v>
      </c>
    </row>
    <row r="87" spans="11:19" ht="12.75">
      <c r="K87" s="187" t="s">
        <v>114</v>
      </c>
      <c r="L87" s="187"/>
      <c r="M87" s="187"/>
      <c r="N87" s="187">
        <v>1</v>
      </c>
      <c r="O87" s="187"/>
      <c r="P87" s="187">
        <v>4</v>
      </c>
      <c r="Q87" s="187"/>
      <c r="R87" s="187">
        <v>2</v>
      </c>
      <c r="S87" s="202">
        <f t="shared" si="0"/>
        <v>7</v>
      </c>
    </row>
    <row r="88" spans="11:19" ht="12.75">
      <c r="K88" s="187" t="s">
        <v>345</v>
      </c>
      <c r="L88" s="187"/>
      <c r="M88" s="187"/>
      <c r="N88" s="187">
        <v>4</v>
      </c>
      <c r="O88" s="187"/>
      <c r="P88" s="187">
        <v>1</v>
      </c>
      <c r="Q88" s="187"/>
      <c r="R88" s="187">
        <v>1</v>
      </c>
      <c r="S88" s="202">
        <f t="shared" si="0"/>
        <v>6</v>
      </c>
    </row>
    <row r="89" spans="11:19" ht="12.75">
      <c r="K89" s="187" t="s">
        <v>184</v>
      </c>
      <c r="L89" s="187"/>
      <c r="M89" s="187">
        <v>1</v>
      </c>
      <c r="N89" s="187"/>
      <c r="O89" s="187"/>
      <c r="P89" s="187">
        <v>1</v>
      </c>
      <c r="Q89" s="187"/>
      <c r="R89" s="187"/>
      <c r="S89" s="202">
        <f t="shared" si="0"/>
        <v>2</v>
      </c>
    </row>
    <row r="90" spans="11:19" ht="12.75">
      <c r="K90" s="187" t="s">
        <v>122</v>
      </c>
      <c r="L90" s="187"/>
      <c r="M90" s="187">
        <v>2</v>
      </c>
      <c r="N90" s="187">
        <v>1</v>
      </c>
      <c r="O90" s="187"/>
      <c r="P90" s="187">
        <v>4</v>
      </c>
      <c r="Q90" s="187">
        <v>1</v>
      </c>
      <c r="R90" s="187">
        <v>4</v>
      </c>
      <c r="S90" s="202">
        <f t="shared" si="0"/>
        <v>12</v>
      </c>
    </row>
    <row r="91" spans="11:19" ht="12.75">
      <c r="K91" s="187" t="s">
        <v>21</v>
      </c>
      <c r="L91" s="187"/>
      <c r="M91" s="187"/>
      <c r="N91" s="187">
        <v>1</v>
      </c>
      <c r="O91" s="187"/>
      <c r="P91" s="187">
        <v>5</v>
      </c>
      <c r="Q91" s="187">
        <v>1</v>
      </c>
      <c r="R91" s="187">
        <v>2</v>
      </c>
      <c r="S91" s="202">
        <f t="shared" si="0"/>
        <v>9</v>
      </c>
    </row>
    <row r="92" spans="11:19" ht="12.75">
      <c r="K92" s="187" t="s">
        <v>34</v>
      </c>
      <c r="L92" s="187"/>
      <c r="M92" s="187">
        <v>2</v>
      </c>
      <c r="N92" s="187">
        <v>1</v>
      </c>
      <c r="O92" s="187">
        <v>1</v>
      </c>
      <c r="P92" s="187">
        <v>1</v>
      </c>
      <c r="Q92" s="187"/>
      <c r="R92" s="187">
        <v>3</v>
      </c>
      <c r="S92" s="202">
        <f t="shared" si="0"/>
        <v>8</v>
      </c>
    </row>
    <row r="93" spans="11:19" ht="12.75">
      <c r="K93" s="187" t="s">
        <v>475</v>
      </c>
      <c r="L93" s="187"/>
      <c r="M93" s="187"/>
      <c r="N93" s="187">
        <v>1</v>
      </c>
      <c r="O93" s="187">
        <v>1</v>
      </c>
      <c r="P93" s="187">
        <v>2</v>
      </c>
      <c r="Q93" s="187"/>
      <c r="R93" s="187">
        <v>4</v>
      </c>
      <c r="S93" s="202">
        <f t="shared" si="0"/>
        <v>8</v>
      </c>
    </row>
    <row r="94" spans="11:19" ht="12.75">
      <c r="K94" s="187" t="s">
        <v>476</v>
      </c>
      <c r="L94" s="187"/>
      <c r="M94" s="187"/>
      <c r="N94" s="187"/>
      <c r="O94" s="187"/>
      <c r="P94" s="187"/>
      <c r="Q94" s="187">
        <v>1</v>
      </c>
      <c r="R94" s="187"/>
      <c r="S94" s="202">
        <f t="shared" si="0"/>
        <v>1</v>
      </c>
    </row>
    <row r="95" spans="11:19" ht="12.75">
      <c r="K95" s="187" t="s">
        <v>477</v>
      </c>
      <c r="L95" s="187"/>
      <c r="M95" s="187"/>
      <c r="N95" s="187">
        <v>4</v>
      </c>
      <c r="O95" s="187"/>
      <c r="P95" s="187">
        <v>4</v>
      </c>
      <c r="Q95" s="187">
        <v>1</v>
      </c>
      <c r="R95" s="187">
        <v>6</v>
      </c>
      <c r="S95" s="202">
        <f t="shared" si="0"/>
        <v>15</v>
      </c>
    </row>
    <row r="96" spans="11:19" ht="12.75">
      <c r="K96" s="187" t="s">
        <v>478</v>
      </c>
      <c r="L96" s="187"/>
      <c r="M96" s="187"/>
      <c r="N96" s="187">
        <v>1</v>
      </c>
      <c r="O96" s="187">
        <v>1</v>
      </c>
      <c r="P96" s="187"/>
      <c r="Q96" s="187"/>
      <c r="R96" s="187">
        <v>5</v>
      </c>
      <c r="S96" s="202">
        <f t="shared" si="0"/>
        <v>7</v>
      </c>
    </row>
    <row r="97" spans="11:19" ht="12.75">
      <c r="K97" s="187"/>
      <c r="L97" s="187"/>
      <c r="M97" s="187"/>
      <c r="N97" s="187"/>
      <c r="O97" s="187"/>
      <c r="P97" s="187"/>
      <c r="Q97" s="187"/>
      <c r="R97" s="187"/>
      <c r="S97" s="202">
        <f t="shared" si="0"/>
        <v>0</v>
      </c>
    </row>
    <row r="98" spans="11:19" ht="12.75">
      <c r="K98" s="187"/>
      <c r="L98" s="187"/>
      <c r="M98" s="187"/>
      <c r="N98" s="187"/>
      <c r="O98" s="187"/>
      <c r="P98" s="187"/>
      <c r="Q98" s="187"/>
      <c r="R98" s="187"/>
      <c r="S98" s="202">
        <f t="shared" si="0"/>
        <v>0</v>
      </c>
    </row>
    <row r="99" spans="11:19" ht="12.75">
      <c r="K99" s="202" t="s">
        <v>208</v>
      </c>
      <c r="L99" s="202"/>
      <c r="M99" s="202">
        <f aca="true" t="shared" si="1" ref="M99:S99">SUM(M84:M98)</f>
        <v>6</v>
      </c>
      <c r="N99" s="202">
        <f t="shared" si="1"/>
        <v>18</v>
      </c>
      <c r="O99" s="202">
        <f t="shared" si="1"/>
        <v>4</v>
      </c>
      <c r="P99" s="202">
        <f t="shared" si="1"/>
        <v>26</v>
      </c>
      <c r="Q99" s="202">
        <f t="shared" si="1"/>
        <v>4</v>
      </c>
      <c r="R99" s="202">
        <f t="shared" si="1"/>
        <v>29</v>
      </c>
      <c r="S99" s="202">
        <f t="shared" si="1"/>
        <v>87</v>
      </c>
    </row>
    <row r="100" spans="11:12" ht="12.75">
      <c r="K100" s="353"/>
      <c r="L100" s="353"/>
    </row>
    <row r="101" spans="11:12" ht="12.75">
      <c r="K101" s="353"/>
      <c r="L101" s="353"/>
    </row>
    <row r="102" spans="11:12" ht="12.75">
      <c r="K102" s="353"/>
      <c r="L102" s="353"/>
    </row>
    <row r="103" spans="11:12" ht="12.75">
      <c r="K103" s="353"/>
      <c r="L103" s="353"/>
    </row>
  </sheetData>
  <sheetProtection selectLockedCells="1" selectUnlockedCells="1"/>
  <mergeCells count="118">
    <mergeCell ref="C1:H1"/>
    <mergeCell ref="L1:Q1"/>
    <mergeCell ref="R1:S1"/>
    <mergeCell ref="E2:H2"/>
    <mergeCell ref="L2:N2"/>
    <mergeCell ref="P2:S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A26:C26"/>
    <mergeCell ref="J26:N26"/>
    <mergeCell ref="C27:H27"/>
    <mergeCell ref="L27:Q27"/>
    <mergeCell ref="R27:S27"/>
    <mergeCell ref="E28:H28"/>
    <mergeCell ref="L28:N28"/>
    <mergeCell ref="P28:S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A52:C52"/>
    <mergeCell ref="J52:N52"/>
    <mergeCell ref="C53:H53"/>
    <mergeCell ref="L53:Q53"/>
    <mergeCell ref="R53:S53"/>
    <mergeCell ref="E54:H54"/>
    <mergeCell ref="L54:N54"/>
    <mergeCell ref="P54:S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A78:C78"/>
    <mergeCell ref="J78:N78"/>
    <mergeCell ref="K79:O82"/>
    <mergeCell ref="P81:Q81"/>
    <mergeCell ref="R81:S81"/>
    <mergeCell ref="P82:S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4" sqref="A14"/>
    </sheetView>
  </sheetViews>
  <sheetFormatPr defaultColWidth="11.421875" defaultRowHeight="12.75"/>
  <cols>
    <col min="1" max="4" width="15.8515625" style="4" customWidth="1"/>
    <col min="5" max="6" width="6.421875" style="4" customWidth="1"/>
    <col min="7" max="7" width="7.140625" style="4" customWidth="1"/>
    <col min="8" max="8" width="13.7109375" style="4" customWidth="1"/>
    <col min="9" max="16384" width="10.7109375" style="3" customWidth="1"/>
  </cols>
  <sheetData>
    <row r="1" spans="1:8" s="355" customFormat="1" ht="37.5" customHeight="1">
      <c r="A1" s="354" t="s">
        <v>479</v>
      </c>
      <c r="B1" s="354"/>
      <c r="C1" s="354"/>
      <c r="D1" s="354"/>
      <c r="E1" s="354"/>
      <c r="F1" s="354"/>
      <c r="G1" s="354"/>
      <c r="H1" s="354"/>
    </row>
    <row r="2" spans="1:8" ht="30" customHeight="1">
      <c r="A2" s="182" t="s">
        <v>243</v>
      </c>
      <c r="B2" s="182"/>
      <c r="C2" s="182"/>
      <c r="D2" s="182"/>
      <c r="E2" s="182" t="s">
        <v>480</v>
      </c>
      <c r="F2" s="356" t="s">
        <v>481</v>
      </c>
      <c r="G2" s="182">
        <v>45</v>
      </c>
      <c r="H2" s="356"/>
    </row>
    <row r="3" spans="1:8" ht="30" customHeight="1">
      <c r="A3" s="182" t="s">
        <v>482</v>
      </c>
      <c r="B3" s="182"/>
      <c r="C3" s="182"/>
      <c r="D3" s="182"/>
      <c r="E3" s="182" t="s">
        <v>220</v>
      </c>
      <c r="F3" s="182"/>
      <c r="G3" s="182"/>
      <c r="H3" s="182"/>
    </row>
    <row r="4" spans="1:8" ht="12.75">
      <c r="A4" s="132"/>
      <c r="B4" s="357" t="s">
        <v>483</v>
      </c>
      <c r="C4" s="357"/>
      <c r="D4" s="357"/>
      <c r="E4" s="357"/>
      <c r="F4" s="357"/>
      <c r="G4" s="357"/>
      <c r="H4" s="357"/>
    </row>
    <row r="5" spans="1:8" ht="15" customHeight="1">
      <c r="A5" s="132"/>
      <c r="B5" s="32" t="s">
        <v>484</v>
      </c>
      <c r="C5" s="32"/>
      <c r="D5" s="32"/>
      <c r="E5" s="32"/>
      <c r="F5" s="32"/>
      <c r="G5" s="32"/>
      <c r="H5" s="32"/>
    </row>
    <row r="6" spans="1:8" ht="12.75">
      <c r="A6" s="132"/>
      <c r="B6" s="32" t="s">
        <v>485</v>
      </c>
      <c r="C6" s="32"/>
      <c r="D6" s="32"/>
      <c r="E6" s="32"/>
      <c r="F6" s="32"/>
      <c r="G6" s="32"/>
      <c r="H6" s="32"/>
    </row>
    <row r="7" spans="1:8" ht="12.75">
      <c r="A7" s="132"/>
      <c r="B7" s="32" t="s">
        <v>486</v>
      </c>
      <c r="C7" s="32"/>
      <c r="D7" s="32"/>
      <c r="E7" s="32"/>
      <c r="F7" s="32"/>
      <c r="G7" s="32"/>
      <c r="H7" s="32"/>
    </row>
    <row r="8" spans="1:8" ht="12.75">
      <c r="A8" s="132"/>
      <c r="B8" s="32" t="s">
        <v>487</v>
      </c>
      <c r="C8" s="32"/>
      <c r="D8" s="32"/>
      <c r="E8" s="32"/>
      <c r="F8" s="32"/>
      <c r="G8" s="32"/>
      <c r="H8" s="32"/>
    </row>
    <row r="9" spans="1:8" s="358" customFormat="1" ht="22.5" customHeight="1">
      <c r="A9" s="187" t="s">
        <v>6</v>
      </c>
      <c r="B9" s="187"/>
      <c r="C9" s="187" t="s">
        <v>7</v>
      </c>
      <c r="D9" s="187"/>
      <c r="E9" s="187" t="s">
        <v>488</v>
      </c>
      <c r="F9" s="187"/>
      <c r="G9" s="187" t="s">
        <v>220</v>
      </c>
      <c r="H9" s="187" t="s">
        <v>247</v>
      </c>
    </row>
    <row r="10" spans="1:8" ht="30" customHeight="1">
      <c r="A10" s="359"/>
      <c r="B10" s="359"/>
      <c r="C10" s="359"/>
      <c r="D10" s="359"/>
      <c r="E10" s="132"/>
      <c r="F10" s="132"/>
      <c r="G10" s="132"/>
      <c r="H10" s="132"/>
    </row>
    <row r="11" spans="1:8" ht="30" customHeight="1">
      <c r="A11" s="359"/>
      <c r="B11" s="359"/>
      <c r="C11" s="359"/>
      <c r="D11" s="359"/>
      <c r="E11" s="132"/>
      <c r="F11" s="132"/>
      <c r="G11" s="132"/>
      <c r="H11" s="132"/>
    </row>
    <row r="12" spans="1:8" ht="30" customHeight="1">
      <c r="A12" s="359"/>
      <c r="B12" s="359"/>
      <c r="C12" s="359"/>
      <c r="D12" s="359"/>
      <c r="E12" s="132"/>
      <c r="F12" s="132"/>
      <c r="G12" s="132"/>
      <c r="H12" s="132"/>
    </row>
    <row r="13" spans="1:8" ht="30" customHeight="1">
      <c r="A13" s="359"/>
      <c r="B13" s="359"/>
      <c r="C13" s="359"/>
      <c r="D13" s="359"/>
      <c r="E13" s="132"/>
      <c r="F13" s="132"/>
      <c r="G13" s="132"/>
      <c r="H13" s="132"/>
    </row>
    <row r="14" spans="1:8" ht="22.5" customHeight="1">
      <c r="A14" s="132" t="s">
        <v>489</v>
      </c>
      <c r="B14" s="132"/>
      <c r="C14" s="132"/>
      <c r="D14" s="132"/>
      <c r="E14" s="187" t="s">
        <v>208</v>
      </c>
      <c r="F14" s="187"/>
      <c r="G14" s="132"/>
      <c r="H14" s="132"/>
    </row>
    <row r="15" spans="1:8" ht="22.5" customHeight="1">
      <c r="A15" s="132" t="s">
        <v>490</v>
      </c>
      <c r="B15" s="132"/>
      <c r="C15" s="132"/>
      <c r="D15" s="132"/>
      <c r="E15" s="187"/>
      <c r="F15" s="187"/>
      <c r="G15" s="132"/>
      <c r="H15" s="132"/>
    </row>
    <row r="16" spans="1:8" ht="30" customHeight="1">
      <c r="A16" s="360"/>
      <c r="B16" s="360"/>
      <c r="C16" s="360"/>
      <c r="D16" s="360"/>
      <c r="E16" s="360"/>
      <c r="F16" s="360"/>
      <c r="G16" s="360"/>
      <c r="H16" s="360"/>
    </row>
    <row r="17" spans="1:8" ht="30" customHeight="1">
      <c r="A17" s="360"/>
      <c r="B17" s="360"/>
      <c r="C17" s="360"/>
      <c r="D17" s="360"/>
      <c r="E17" s="360"/>
      <c r="F17" s="360"/>
      <c r="G17" s="360"/>
      <c r="H17" s="360"/>
    </row>
    <row r="18" spans="1:8" s="355" customFormat="1" ht="37.5" customHeight="1">
      <c r="A18" s="354" t="s">
        <v>479</v>
      </c>
      <c r="B18" s="354"/>
      <c r="C18" s="354"/>
      <c r="D18" s="354"/>
      <c r="E18" s="354"/>
      <c r="F18" s="354"/>
      <c r="G18" s="354"/>
      <c r="H18" s="354"/>
    </row>
    <row r="19" spans="1:8" ht="30" customHeight="1">
      <c r="A19" s="187" t="s">
        <v>243</v>
      </c>
      <c r="B19" s="187"/>
      <c r="C19" s="187"/>
      <c r="D19" s="187"/>
      <c r="E19" s="187" t="s">
        <v>480</v>
      </c>
      <c r="F19" s="341" t="s">
        <v>481</v>
      </c>
      <c r="G19" s="187">
        <v>45</v>
      </c>
      <c r="H19" s="187"/>
    </row>
    <row r="20" spans="1:8" ht="30" customHeight="1">
      <c r="A20" s="187" t="s">
        <v>482</v>
      </c>
      <c r="B20" s="187"/>
      <c r="C20" s="187"/>
      <c r="D20" s="187"/>
      <c r="E20" s="187" t="s">
        <v>220</v>
      </c>
      <c r="F20" s="187"/>
      <c r="G20" s="187"/>
      <c r="H20" s="187"/>
    </row>
    <row r="21" spans="1:8" ht="12.75">
      <c r="A21" s="132"/>
      <c r="B21" s="357" t="s">
        <v>483</v>
      </c>
      <c r="C21" s="357"/>
      <c r="D21" s="357"/>
      <c r="E21" s="357"/>
      <c r="F21" s="357"/>
      <c r="G21" s="357"/>
      <c r="H21" s="357"/>
    </row>
    <row r="22" spans="1:8" ht="12.75">
      <c r="A22" s="132"/>
      <c r="B22" s="32" t="s">
        <v>484</v>
      </c>
      <c r="C22" s="32"/>
      <c r="D22" s="32"/>
      <c r="E22" s="32"/>
      <c r="F22" s="32"/>
      <c r="G22" s="32"/>
      <c r="H22" s="32"/>
    </row>
    <row r="23" spans="1:8" ht="12.75">
      <c r="A23" s="132"/>
      <c r="B23" s="32" t="s">
        <v>485</v>
      </c>
      <c r="C23" s="32"/>
      <c r="D23" s="32"/>
      <c r="E23" s="32"/>
      <c r="F23" s="32"/>
      <c r="G23" s="32"/>
      <c r="H23" s="32"/>
    </row>
    <row r="24" spans="1:8" ht="12.75">
      <c r="A24" s="132"/>
      <c r="B24" s="32" t="s">
        <v>486</v>
      </c>
      <c r="C24" s="32"/>
      <c r="D24" s="32"/>
      <c r="E24" s="32"/>
      <c r="F24" s="32"/>
      <c r="G24" s="32"/>
      <c r="H24" s="32"/>
    </row>
    <row r="25" spans="1:8" ht="12.75">
      <c r="A25" s="132"/>
      <c r="B25" s="32" t="s">
        <v>487</v>
      </c>
      <c r="C25" s="32"/>
      <c r="D25" s="32"/>
      <c r="E25" s="32"/>
      <c r="F25" s="32"/>
      <c r="G25" s="32"/>
      <c r="H25" s="32"/>
    </row>
    <row r="26" spans="1:8" s="361" customFormat="1" ht="22.5" customHeight="1">
      <c r="A26" s="187" t="s">
        <v>6</v>
      </c>
      <c r="B26" s="187"/>
      <c r="C26" s="187" t="s">
        <v>7</v>
      </c>
      <c r="D26" s="187"/>
      <c r="E26" s="187" t="s">
        <v>488</v>
      </c>
      <c r="F26" s="187"/>
      <c r="G26" s="187" t="s">
        <v>220</v>
      </c>
      <c r="H26" s="187" t="s">
        <v>247</v>
      </c>
    </row>
    <row r="27" spans="1:8" ht="30" customHeight="1">
      <c r="A27" s="132"/>
      <c r="B27" s="132"/>
      <c r="C27" s="132"/>
      <c r="D27" s="132"/>
      <c r="E27" s="132"/>
      <c r="F27" s="132"/>
      <c r="G27" s="132"/>
      <c r="H27" s="132"/>
    </row>
    <row r="28" spans="1:8" ht="30" customHeight="1">
      <c r="A28" s="132"/>
      <c r="B28" s="132"/>
      <c r="C28" s="132"/>
      <c r="D28" s="132"/>
      <c r="E28" s="132"/>
      <c r="F28" s="132"/>
      <c r="G28" s="132"/>
      <c r="H28" s="132"/>
    </row>
    <row r="29" spans="1:8" ht="30" customHeight="1">
      <c r="A29" s="132"/>
      <c r="B29" s="132"/>
      <c r="C29" s="132"/>
      <c r="D29" s="132"/>
      <c r="E29" s="132"/>
      <c r="F29" s="132"/>
      <c r="G29" s="132"/>
      <c r="H29" s="132"/>
    </row>
    <row r="30" spans="1:8" ht="30" customHeight="1">
      <c r="A30" s="132"/>
      <c r="B30" s="132"/>
      <c r="C30" s="132"/>
      <c r="D30" s="132"/>
      <c r="E30" s="132"/>
      <c r="F30" s="132"/>
      <c r="G30" s="132"/>
      <c r="H30" s="132"/>
    </row>
    <row r="31" spans="1:8" ht="22.5" customHeight="1">
      <c r="A31" s="132" t="s">
        <v>489</v>
      </c>
      <c r="B31" s="132"/>
      <c r="C31" s="132"/>
      <c r="D31" s="132"/>
      <c r="E31" s="187" t="s">
        <v>208</v>
      </c>
      <c r="F31" s="187"/>
      <c r="G31" s="132"/>
      <c r="H31" s="132"/>
    </row>
    <row r="32" spans="1:8" ht="22.5" customHeight="1">
      <c r="A32" s="132" t="s">
        <v>490</v>
      </c>
      <c r="B32" s="132"/>
      <c r="C32" s="132"/>
      <c r="D32" s="132"/>
      <c r="E32" s="187"/>
      <c r="F32" s="187"/>
      <c r="G32" s="132"/>
      <c r="H32" s="132"/>
    </row>
  </sheetData>
  <sheetProtection selectLockedCells="1" selectUnlockedCells="1"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7"/>
    <mergeCell ref="A18:H18"/>
    <mergeCell ref="B19:D19"/>
    <mergeCell ref="B20:D20"/>
    <mergeCell ref="F20:H20"/>
    <mergeCell ref="A21:A25"/>
    <mergeCell ref="B21:H21"/>
    <mergeCell ref="B22:H22"/>
    <mergeCell ref="B23:H23"/>
    <mergeCell ref="B24:H24"/>
    <mergeCell ref="B25:H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2"/>
    <mergeCell ref="G31:H32"/>
    <mergeCell ref="A32:B32"/>
    <mergeCell ref="C32:D32"/>
  </mergeCells>
  <printOptions/>
  <pageMargins left="0.31527777777777777" right="0.31527777777777777" top="0.5513888888888889" bottom="0.5513888888888889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A1">
      <selection activeCell="V48" sqref="V48"/>
    </sheetView>
  </sheetViews>
  <sheetFormatPr defaultColWidth="11.421875" defaultRowHeight="12.75"/>
  <cols>
    <col min="1" max="2" width="18.7109375" style="4" customWidth="1"/>
    <col min="3" max="3" width="11.421875" style="4" customWidth="1"/>
    <col min="4" max="8" width="4.28125" style="4" customWidth="1"/>
    <col min="9" max="9" width="3.57421875" style="4" customWidth="1"/>
    <col min="10" max="11" width="18.7109375" style="4" customWidth="1"/>
    <col min="12" max="12" width="11.421875" style="4" customWidth="1"/>
    <col min="13" max="17" width="4.28125" style="4" customWidth="1"/>
    <col min="18" max="16384" width="10.7109375" style="3" customWidth="1"/>
  </cols>
  <sheetData>
    <row r="1" spans="1:17" s="166" customFormat="1" ht="18.75" customHeight="1">
      <c r="A1" s="182" t="s">
        <v>209</v>
      </c>
      <c r="B1" s="182" t="s">
        <v>210</v>
      </c>
      <c r="C1" s="182" t="s">
        <v>211</v>
      </c>
      <c r="D1" s="182"/>
      <c r="E1" s="182"/>
      <c r="F1" s="182"/>
      <c r="G1" s="182"/>
      <c r="H1" s="182"/>
      <c r="I1" s="182"/>
      <c r="J1" s="182" t="s">
        <v>212</v>
      </c>
      <c r="K1" s="182" t="s">
        <v>213</v>
      </c>
      <c r="L1" s="182" t="s">
        <v>214</v>
      </c>
      <c r="M1" s="182"/>
      <c r="N1" s="182"/>
      <c r="O1" s="182"/>
      <c r="P1" s="182">
        <v>2019</v>
      </c>
      <c r="Q1" s="182"/>
    </row>
    <row r="2" spans="1:18" s="27" customFormat="1" ht="12.75">
      <c r="A2" s="183" t="s">
        <v>215</v>
      </c>
      <c r="B2" s="184">
        <v>43175</v>
      </c>
      <c r="C2" s="185" t="s">
        <v>216</v>
      </c>
      <c r="D2" s="185">
        <v>1</v>
      </c>
      <c r="E2" s="183" t="s">
        <v>217</v>
      </c>
      <c r="F2" s="183"/>
      <c r="G2" s="183"/>
      <c r="H2" s="183"/>
      <c r="I2" s="186"/>
      <c r="J2" s="183" t="s">
        <v>215</v>
      </c>
      <c r="K2" s="184">
        <v>43175</v>
      </c>
      <c r="L2" s="183" t="s">
        <v>216</v>
      </c>
      <c r="M2" s="185" t="s">
        <v>218</v>
      </c>
      <c r="N2" s="183" t="s">
        <v>219</v>
      </c>
      <c r="O2" s="183"/>
      <c r="P2" s="183"/>
      <c r="Q2" s="183"/>
      <c r="R2" s="166"/>
    </row>
    <row r="3" spans="1:18" s="27" customFormat="1" ht="12.75">
      <c r="A3" s="187" t="s">
        <v>6</v>
      </c>
      <c r="B3" s="187" t="s">
        <v>7</v>
      </c>
      <c r="C3" s="187" t="s">
        <v>8</v>
      </c>
      <c r="D3" s="188" t="s">
        <v>220</v>
      </c>
      <c r="E3" s="188" t="s">
        <v>221</v>
      </c>
      <c r="F3" s="188" t="s">
        <v>222</v>
      </c>
      <c r="G3" s="188" t="s">
        <v>223</v>
      </c>
      <c r="H3" s="188" t="s">
        <v>224</v>
      </c>
      <c r="I3" s="188"/>
      <c r="J3" s="187" t="s">
        <v>6</v>
      </c>
      <c r="K3" s="187" t="s">
        <v>7</v>
      </c>
      <c r="L3" s="189" t="s">
        <v>225</v>
      </c>
      <c r="M3" s="188" t="s">
        <v>220</v>
      </c>
      <c r="N3" s="188" t="s">
        <v>221</v>
      </c>
      <c r="O3" s="188" t="s">
        <v>222</v>
      </c>
      <c r="P3" s="188" t="s">
        <v>223</v>
      </c>
      <c r="Q3" s="188" t="s">
        <v>224</v>
      </c>
      <c r="R3" s="166"/>
    </row>
    <row r="4" spans="1:18" s="27" customFormat="1" ht="18.75" customHeight="1">
      <c r="A4" s="29"/>
      <c r="B4" s="29"/>
      <c r="C4" s="30"/>
      <c r="D4" s="31"/>
      <c r="E4" s="190"/>
      <c r="F4" s="190"/>
      <c r="G4" s="48"/>
      <c r="H4" s="48"/>
      <c r="I4" s="48">
        <v>1</v>
      </c>
      <c r="J4" s="28" t="s">
        <v>23</v>
      </c>
      <c r="K4" s="29" t="s">
        <v>24</v>
      </c>
      <c r="L4" s="30">
        <f>#N/A</f>
        <v>0</v>
      </c>
      <c r="M4" s="31" t="s">
        <v>25</v>
      </c>
      <c r="N4" s="48"/>
      <c r="O4" s="48">
        <v>1</v>
      </c>
      <c r="P4" s="48"/>
      <c r="Q4" s="48"/>
      <c r="R4" s="166"/>
    </row>
    <row r="5" spans="1:18" s="191" customFormat="1" ht="18.75" customHeight="1">
      <c r="A5" s="28"/>
      <c r="B5" s="29"/>
      <c r="C5" s="30"/>
      <c r="D5" s="31"/>
      <c r="E5" s="48"/>
      <c r="F5" s="48"/>
      <c r="G5" s="48"/>
      <c r="H5" s="48"/>
      <c r="I5" s="48">
        <v>2</v>
      </c>
      <c r="J5" s="28" t="s">
        <v>27</v>
      </c>
      <c r="K5" s="29" t="s">
        <v>28</v>
      </c>
      <c r="L5" s="30">
        <f>#N/A</f>
        <v>0</v>
      </c>
      <c r="M5" s="31" t="s">
        <v>29</v>
      </c>
      <c r="N5" s="48">
        <v>1</v>
      </c>
      <c r="O5" s="48"/>
      <c r="P5" s="48"/>
      <c r="Q5" s="48"/>
      <c r="R5" s="166"/>
    </row>
    <row r="6" spans="1:17" ht="17.25" customHeight="1">
      <c r="A6" s="28"/>
      <c r="B6" s="29"/>
      <c r="C6" s="30"/>
      <c r="D6" s="31"/>
      <c r="E6" s="48"/>
      <c r="F6" s="192"/>
      <c r="G6" s="33"/>
      <c r="H6" s="33"/>
      <c r="I6" s="31">
        <v>3</v>
      </c>
      <c r="J6" s="28" t="s">
        <v>30</v>
      </c>
      <c r="K6" s="29" t="s">
        <v>24</v>
      </c>
      <c r="L6" s="30">
        <f>#N/A</f>
        <v>0</v>
      </c>
      <c r="M6" s="31" t="s">
        <v>29</v>
      </c>
      <c r="N6" s="31">
        <v>1</v>
      </c>
      <c r="O6" s="31"/>
      <c r="P6" s="24"/>
      <c r="Q6" s="24"/>
    </row>
    <row r="7" spans="1:17" ht="17.25" customHeight="1">
      <c r="A7" s="28"/>
      <c r="B7" s="29"/>
      <c r="C7" s="30"/>
      <c r="D7" s="31"/>
      <c r="E7" s="193"/>
      <c r="F7" s="29"/>
      <c r="G7" s="33"/>
      <c r="H7" s="33"/>
      <c r="I7" s="31">
        <v>4</v>
      </c>
      <c r="J7" s="28" t="s">
        <v>31</v>
      </c>
      <c r="K7" s="29" t="s">
        <v>32</v>
      </c>
      <c r="L7" s="30">
        <f>#N/A</f>
        <v>0</v>
      </c>
      <c r="M7" s="31" t="s">
        <v>33</v>
      </c>
      <c r="N7" s="31">
        <v>1</v>
      </c>
      <c r="O7" s="24"/>
      <c r="P7" s="24"/>
      <c r="Q7" s="24"/>
    </row>
    <row r="8" spans="1:18" ht="18.75" customHeight="1">
      <c r="A8" s="103"/>
      <c r="B8" s="104"/>
      <c r="C8" s="105"/>
      <c r="D8" s="106"/>
      <c r="E8" s="190"/>
      <c r="F8" s="190"/>
      <c r="G8" s="190"/>
      <c r="H8" s="190"/>
      <c r="I8" s="190">
        <v>5</v>
      </c>
      <c r="J8" s="66" t="s">
        <v>66</v>
      </c>
      <c r="K8" s="67" t="s">
        <v>67</v>
      </c>
      <c r="L8" s="30" t="s">
        <v>65</v>
      </c>
      <c r="M8" s="31" t="s">
        <v>68</v>
      </c>
      <c r="N8" s="194"/>
      <c r="O8" s="190">
        <v>1</v>
      </c>
      <c r="P8" s="190"/>
      <c r="Q8" s="190"/>
      <c r="R8" s="166"/>
    </row>
    <row r="9" spans="1:18" ht="18.75" customHeight="1">
      <c r="A9" s="28"/>
      <c r="B9" s="29"/>
      <c r="C9" s="30"/>
      <c r="D9" s="31"/>
      <c r="E9" s="190"/>
      <c r="F9" s="190"/>
      <c r="G9" s="190"/>
      <c r="H9" s="190"/>
      <c r="I9" s="190">
        <v>6</v>
      </c>
      <c r="J9" s="67" t="s">
        <v>69</v>
      </c>
      <c r="K9" s="67" t="s">
        <v>70</v>
      </c>
      <c r="L9" s="30" t="s">
        <v>65</v>
      </c>
      <c r="M9" s="31" t="s">
        <v>25</v>
      </c>
      <c r="N9" s="190"/>
      <c r="O9" s="190">
        <v>1</v>
      </c>
      <c r="P9" s="190"/>
      <c r="Q9" s="190"/>
      <c r="R9" s="166"/>
    </row>
    <row r="10" spans="1:18" ht="18.75" customHeight="1">
      <c r="A10" s="28"/>
      <c r="B10" s="29"/>
      <c r="C10" s="30"/>
      <c r="D10" s="31"/>
      <c r="E10" s="190"/>
      <c r="F10" s="190"/>
      <c r="G10" s="190"/>
      <c r="H10" s="190"/>
      <c r="I10" s="190">
        <v>7</v>
      </c>
      <c r="J10" s="67" t="s">
        <v>71</v>
      </c>
      <c r="K10" s="67" t="s">
        <v>72</v>
      </c>
      <c r="L10" s="30" t="s">
        <v>65</v>
      </c>
      <c r="M10" s="31" t="s">
        <v>38</v>
      </c>
      <c r="N10" s="190">
        <v>1</v>
      </c>
      <c r="O10" s="190"/>
      <c r="P10" s="190"/>
      <c r="Q10" s="190"/>
      <c r="R10" s="166"/>
    </row>
    <row r="11" spans="1:18" ht="18.75" customHeight="1">
      <c r="A11" s="28"/>
      <c r="B11" s="29"/>
      <c r="C11" s="30"/>
      <c r="D11" s="31"/>
      <c r="E11" s="190"/>
      <c r="F11" s="190"/>
      <c r="G11" s="190"/>
      <c r="H11" s="190"/>
      <c r="I11" s="190">
        <v>8</v>
      </c>
      <c r="J11" s="67" t="s">
        <v>73</v>
      </c>
      <c r="K11" s="67" t="s">
        <v>45</v>
      </c>
      <c r="L11" s="30" t="s">
        <v>65</v>
      </c>
      <c r="M11" s="31" t="s">
        <v>33</v>
      </c>
      <c r="N11" s="190">
        <v>1</v>
      </c>
      <c r="O11" s="190"/>
      <c r="P11" s="190"/>
      <c r="Q11" s="190"/>
      <c r="R11" s="166"/>
    </row>
    <row r="12" spans="1:18" ht="18.75" customHeight="1">
      <c r="A12" s="28"/>
      <c r="B12" s="29"/>
      <c r="C12" s="30"/>
      <c r="D12" s="31"/>
      <c r="E12" s="190"/>
      <c r="F12" s="190"/>
      <c r="G12" s="190"/>
      <c r="H12" s="190"/>
      <c r="I12" s="190">
        <v>9</v>
      </c>
      <c r="J12" s="28" t="s">
        <v>131</v>
      </c>
      <c r="K12" s="29" t="s">
        <v>132</v>
      </c>
      <c r="L12" s="30" t="s">
        <v>126</v>
      </c>
      <c r="M12" s="31" t="s">
        <v>25</v>
      </c>
      <c r="N12" s="190"/>
      <c r="O12" s="190">
        <v>1</v>
      </c>
      <c r="P12" s="190"/>
      <c r="Q12" s="190"/>
      <c r="R12" s="166"/>
    </row>
    <row r="13" spans="1:18" ht="18.75" customHeight="1">
      <c r="A13" s="28"/>
      <c r="B13" s="29"/>
      <c r="C13" s="30"/>
      <c r="D13" s="31"/>
      <c r="E13" s="190"/>
      <c r="F13" s="190"/>
      <c r="G13" s="190"/>
      <c r="H13" s="190"/>
      <c r="I13" s="190">
        <v>10</v>
      </c>
      <c r="J13" s="28" t="s">
        <v>133</v>
      </c>
      <c r="K13" s="29" t="s">
        <v>134</v>
      </c>
      <c r="L13" s="30" t="s">
        <v>126</v>
      </c>
      <c r="M13" s="31" t="s">
        <v>25</v>
      </c>
      <c r="N13" s="190"/>
      <c r="O13" s="190">
        <v>1</v>
      </c>
      <c r="P13" s="190"/>
      <c r="Q13" s="190"/>
      <c r="R13" s="166"/>
    </row>
    <row r="14" spans="1:18" ht="18.75" customHeight="1">
      <c r="A14" s="28"/>
      <c r="B14" s="29"/>
      <c r="C14" s="30"/>
      <c r="D14" s="31"/>
      <c r="E14" s="190"/>
      <c r="F14" s="190"/>
      <c r="G14" s="190"/>
      <c r="H14" s="190"/>
      <c r="I14" s="190">
        <v>11</v>
      </c>
      <c r="J14" s="73" t="s">
        <v>146</v>
      </c>
      <c r="K14" s="74" t="s">
        <v>147</v>
      </c>
      <c r="L14" s="139" t="s">
        <v>143</v>
      </c>
      <c r="M14" s="76" t="s">
        <v>25</v>
      </c>
      <c r="N14" s="190"/>
      <c r="O14" s="190">
        <v>1</v>
      </c>
      <c r="P14" s="190"/>
      <c r="Q14" s="190"/>
      <c r="R14" s="166"/>
    </row>
    <row r="15" spans="1:18" ht="18.75" customHeight="1">
      <c r="A15" s="73"/>
      <c r="B15" s="74"/>
      <c r="C15" s="139"/>
      <c r="D15" s="76"/>
      <c r="E15" s="190"/>
      <c r="F15" s="190"/>
      <c r="G15" s="190"/>
      <c r="H15" s="190"/>
      <c r="I15" s="190">
        <v>12</v>
      </c>
      <c r="J15" s="28" t="s">
        <v>164</v>
      </c>
      <c r="K15" s="29" t="s">
        <v>165</v>
      </c>
      <c r="L15" s="30" t="s">
        <v>166</v>
      </c>
      <c r="M15" s="31" t="s">
        <v>29</v>
      </c>
      <c r="N15" s="194">
        <v>1</v>
      </c>
      <c r="O15" s="194"/>
      <c r="P15" s="190"/>
      <c r="Q15" s="190"/>
      <c r="R15" s="166"/>
    </row>
    <row r="16" spans="1:18" ht="18.75" customHeight="1">
      <c r="A16" s="66"/>
      <c r="B16" s="67"/>
      <c r="C16" s="30"/>
      <c r="D16" s="31"/>
      <c r="E16" s="48"/>
      <c r="F16" s="190"/>
      <c r="G16" s="190"/>
      <c r="H16" s="190"/>
      <c r="I16" s="190">
        <v>13</v>
      </c>
      <c r="J16" s="28" t="s">
        <v>177</v>
      </c>
      <c r="K16" s="29" t="s">
        <v>178</v>
      </c>
      <c r="L16" s="30">
        <f>#N/A</f>
        <v>0</v>
      </c>
      <c r="M16" s="31" t="s">
        <v>33</v>
      </c>
      <c r="N16" s="194">
        <v>1</v>
      </c>
      <c r="O16" s="194"/>
      <c r="P16" s="194"/>
      <c r="Q16" s="194"/>
      <c r="R16" s="166"/>
    </row>
    <row r="17" spans="1:18" ht="18.75" customHeight="1">
      <c r="A17" s="73"/>
      <c r="B17" s="74"/>
      <c r="C17" s="75"/>
      <c r="D17" s="76"/>
      <c r="E17" s="190"/>
      <c r="F17" s="190"/>
      <c r="G17" s="190"/>
      <c r="H17" s="190"/>
      <c r="I17" s="190">
        <v>14</v>
      </c>
      <c r="J17" s="28" t="s">
        <v>185</v>
      </c>
      <c r="K17" s="29" t="s">
        <v>186</v>
      </c>
      <c r="L17" s="30" t="s">
        <v>187</v>
      </c>
      <c r="M17" s="31" t="s">
        <v>25</v>
      </c>
      <c r="N17" s="194"/>
      <c r="O17" s="194">
        <v>1</v>
      </c>
      <c r="P17" s="194"/>
      <c r="Q17" s="194"/>
      <c r="R17" s="166"/>
    </row>
    <row r="18" spans="1:18" ht="18.75" customHeight="1">
      <c r="A18" s="74"/>
      <c r="B18" s="74"/>
      <c r="C18" s="75"/>
      <c r="D18" s="76"/>
      <c r="E18" s="190"/>
      <c r="F18" s="190"/>
      <c r="G18" s="190"/>
      <c r="H18" s="190"/>
      <c r="I18" s="190">
        <v>15</v>
      </c>
      <c r="J18" s="28" t="s">
        <v>188</v>
      </c>
      <c r="K18" s="29" t="s">
        <v>189</v>
      </c>
      <c r="L18" s="30" t="s">
        <v>187</v>
      </c>
      <c r="M18" s="31" t="s">
        <v>25</v>
      </c>
      <c r="N18" s="190"/>
      <c r="O18" s="190">
        <v>1</v>
      </c>
      <c r="P18" s="194"/>
      <c r="Q18" s="194"/>
      <c r="R18" s="166"/>
    </row>
    <row r="19" spans="1:18" ht="18.75" customHeight="1">
      <c r="A19" s="74"/>
      <c r="B19" s="74"/>
      <c r="C19" s="75"/>
      <c r="D19" s="76"/>
      <c r="E19" s="190"/>
      <c r="F19" s="190"/>
      <c r="G19" s="190"/>
      <c r="H19" s="190"/>
      <c r="I19" s="190">
        <v>16</v>
      </c>
      <c r="J19" s="28" t="s">
        <v>190</v>
      </c>
      <c r="K19" s="29" t="s">
        <v>191</v>
      </c>
      <c r="L19" s="30" t="s">
        <v>187</v>
      </c>
      <c r="M19" s="31" t="s">
        <v>55</v>
      </c>
      <c r="N19" s="190">
        <v>1</v>
      </c>
      <c r="O19" s="190"/>
      <c r="P19" s="194"/>
      <c r="Q19" s="194"/>
      <c r="R19" s="166"/>
    </row>
    <row r="20" spans="1:18" ht="18.75" customHeight="1">
      <c r="A20" s="73"/>
      <c r="B20" s="74"/>
      <c r="C20" s="75"/>
      <c r="D20" s="76"/>
      <c r="E20" s="190"/>
      <c r="F20" s="190"/>
      <c r="G20" s="190"/>
      <c r="H20" s="190"/>
      <c r="I20" s="190">
        <v>17</v>
      </c>
      <c r="J20" s="40" t="s">
        <v>42</v>
      </c>
      <c r="K20" s="31" t="s">
        <v>43</v>
      </c>
      <c r="L20" s="41" t="s">
        <v>35</v>
      </c>
      <c r="M20" s="31" t="s">
        <v>33</v>
      </c>
      <c r="N20" s="190">
        <v>1</v>
      </c>
      <c r="O20" s="190"/>
      <c r="P20" s="194"/>
      <c r="Q20" s="194"/>
      <c r="R20" s="166"/>
    </row>
    <row r="21" spans="1:18" ht="18.75" customHeight="1">
      <c r="A21" s="114" t="s">
        <v>104</v>
      </c>
      <c r="B21" s="115" t="s">
        <v>105</v>
      </c>
      <c r="C21" s="116" t="s">
        <v>101</v>
      </c>
      <c r="D21" s="51" t="s">
        <v>33</v>
      </c>
      <c r="E21" s="195"/>
      <c r="F21" s="195"/>
      <c r="G21" s="195">
        <v>1</v>
      </c>
      <c r="H21" s="195"/>
      <c r="I21" s="195">
        <v>18</v>
      </c>
      <c r="J21" s="145" t="s">
        <v>159</v>
      </c>
      <c r="K21" s="146" t="s">
        <v>160</v>
      </c>
      <c r="L21" s="147" t="s">
        <v>143</v>
      </c>
      <c r="M21" s="148" t="s">
        <v>38</v>
      </c>
      <c r="N21" s="195"/>
      <c r="O21" s="195"/>
      <c r="P21" s="195">
        <v>1</v>
      </c>
      <c r="Q21" s="195"/>
      <c r="R21" s="166"/>
    </row>
    <row r="22" spans="1:18" ht="18.75" customHeight="1">
      <c r="A22" s="122" t="s">
        <v>106</v>
      </c>
      <c r="B22" s="123" t="s">
        <v>107</v>
      </c>
      <c r="C22" s="124" t="s">
        <v>101</v>
      </c>
      <c r="D22" s="51" t="s">
        <v>33</v>
      </c>
      <c r="E22" s="195"/>
      <c r="F22" s="195"/>
      <c r="G22" s="195">
        <v>1</v>
      </c>
      <c r="H22" s="195"/>
      <c r="I22" s="195">
        <v>19</v>
      </c>
      <c r="J22" s="145" t="s">
        <v>161</v>
      </c>
      <c r="K22" s="146" t="s">
        <v>162</v>
      </c>
      <c r="L22" s="147" t="s">
        <v>143</v>
      </c>
      <c r="M22" s="148" t="s">
        <v>25</v>
      </c>
      <c r="N22" s="196"/>
      <c r="O22" s="195"/>
      <c r="P22" s="195"/>
      <c r="Q22" s="195">
        <v>1</v>
      </c>
      <c r="R22" s="166"/>
    </row>
    <row r="23" spans="1:18" ht="18.75" customHeight="1">
      <c r="A23" s="50" t="s">
        <v>53</v>
      </c>
      <c r="B23" s="51" t="s">
        <v>54</v>
      </c>
      <c r="C23" s="52" t="s">
        <v>35</v>
      </c>
      <c r="D23" s="51" t="s">
        <v>55</v>
      </c>
      <c r="E23" s="195"/>
      <c r="F23" s="195"/>
      <c r="G23" s="195">
        <v>1</v>
      </c>
      <c r="H23" s="195"/>
      <c r="I23" s="195">
        <v>20</v>
      </c>
      <c r="J23" s="50" t="s">
        <v>49</v>
      </c>
      <c r="K23" s="51" t="s">
        <v>50</v>
      </c>
      <c r="L23" s="52" t="s">
        <v>35</v>
      </c>
      <c r="M23" s="51" t="s">
        <v>29</v>
      </c>
      <c r="N23" s="195"/>
      <c r="O23" s="195"/>
      <c r="P23" s="195">
        <v>1</v>
      </c>
      <c r="Q23" s="195"/>
      <c r="R23" s="166"/>
    </row>
    <row r="24" spans="1:18" ht="18.75" customHeight="1">
      <c r="A24" s="197"/>
      <c r="B24" s="198"/>
      <c r="C24" s="199"/>
      <c r="D24" s="198"/>
      <c r="E24" s="200"/>
      <c r="F24" s="200"/>
      <c r="G24" s="200"/>
      <c r="H24" s="200"/>
      <c r="I24" s="200"/>
      <c r="J24" s="197"/>
      <c r="K24" s="198"/>
      <c r="L24" s="199"/>
      <c r="M24" s="198"/>
      <c r="N24" s="200"/>
      <c r="O24" s="200"/>
      <c r="P24" s="200"/>
      <c r="Q24" s="200"/>
      <c r="R24" s="166"/>
    </row>
    <row r="25" spans="1:17" ht="18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1"/>
      <c r="M25" s="200"/>
      <c r="N25" s="200"/>
      <c r="O25" s="200"/>
      <c r="P25" s="200"/>
      <c r="Q25" s="200"/>
    </row>
    <row r="26" spans="1:17" ht="26.25" customHeight="1">
      <c r="A26" s="202" t="s">
        <v>226</v>
      </c>
      <c r="B26" s="202"/>
      <c r="C26" s="202"/>
      <c r="D26" s="203">
        <f>SUM(E26:H26)</f>
        <v>3</v>
      </c>
      <c r="E26" s="203">
        <f>SUM(E4:E24)</f>
        <v>0</v>
      </c>
      <c r="F26" s="203">
        <f>SUM(F4:F24)</f>
        <v>0</v>
      </c>
      <c r="G26" s="203">
        <f>SUM(G4:G24)</f>
        <v>3</v>
      </c>
      <c r="H26" s="203">
        <f>SUM(H4:H24)</f>
        <v>0</v>
      </c>
      <c r="I26" s="203"/>
      <c r="J26" s="204" t="s">
        <v>226</v>
      </c>
      <c r="K26" s="204"/>
      <c r="L26" s="204"/>
      <c r="M26" s="203">
        <f>SUM(N26:Q26)</f>
        <v>20</v>
      </c>
      <c r="N26" s="203">
        <f>SUM(N4:N24)</f>
        <v>9</v>
      </c>
      <c r="O26" s="203">
        <f>SUM(O4:O24)</f>
        <v>8</v>
      </c>
      <c r="P26" s="203">
        <f>SUM(P4:P24)</f>
        <v>2</v>
      </c>
      <c r="Q26" s="203">
        <f>SUM(Q4:Q24)</f>
        <v>1</v>
      </c>
    </row>
    <row r="27" spans="1:17" s="166" customFormat="1" ht="18.75" customHeight="1">
      <c r="A27" s="182" t="s">
        <v>209</v>
      </c>
      <c r="B27" s="182" t="s">
        <v>210</v>
      </c>
      <c r="C27" s="182" t="s">
        <v>211</v>
      </c>
      <c r="D27" s="182"/>
      <c r="E27" s="182"/>
      <c r="F27" s="182"/>
      <c r="G27" s="182"/>
      <c r="H27" s="182"/>
      <c r="I27" s="182"/>
      <c r="J27" s="182" t="s">
        <v>212</v>
      </c>
      <c r="K27" s="182" t="s">
        <v>213</v>
      </c>
      <c r="L27" s="182" t="s">
        <v>214</v>
      </c>
      <c r="M27" s="182"/>
      <c r="N27" s="182"/>
      <c r="O27" s="182"/>
      <c r="P27" s="182">
        <v>2019</v>
      </c>
      <c r="Q27" s="182"/>
    </row>
    <row r="28" spans="1:18" s="27" customFormat="1" ht="12.75">
      <c r="A28" s="183" t="s">
        <v>215</v>
      </c>
      <c r="B28" s="184">
        <v>43175</v>
      </c>
      <c r="C28" s="185" t="s">
        <v>216</v>
      </c>
      <c r="D28" s="185" t="s">
        <v>227</v>
      </c>
      <c r="E28" s="183" t="s">
        <v>228</v>
      </c>
      <c r="F28" s="183"/>
      <c r="G28" s="183"/>
      <c r="H28" s="183"/>
      <c r="I28" s="186"/>
      <c r="J28" s="183" t="s">
        <v>215</v>
      </c>
      <c r="K28" s="184">
        <v>43175</v>
      </c>
      <c r="L28" s="185" t="s">
        <v>216</v>
      </c>
      <c r="M28" s="185" t="s">
        <v>229</v>
      </c>
      <c r="N28" s="183" t="s">
        <v>230</v>
      </c>
      <c r="O28" s="183"/>
      <c r="P28" s="183"/>
      <c r="Q28" s="183"/>
      <c r="R28" s="166"/>
    </row>
    <row r="29" spans="1:18" s="27" customFormat="1" ht="12.75">
      <c r="A29" s="187" t="s">
        <v>6</v>
      </c>
      <c r="B29" s="187" t="s">
        <v>7</v>
      </c>
      <c r="C29" s="187" t="s">
        <v>8</v>
      </c>
      <c r="D29" s="188" t="s">
        <v>220</v>
      </c>
      <c r="E29" s="188" t="s">
        <v>221</v>
      </c>
      <c r="F29" s="188" t="s">
        <v>222</v>
      </c>
      <c r="G29" s="188" t="s">
        <v>223</v>
      </c>
      <c r="H29" s="188" t="s">
        <v>224</v>
      </c>
      <c r="I29" s="188"/>
      <c r="J29" s="187" t="s">
        <v>6</v>
      </c>
      <c r="K29" s="187" t="s">
        <v>7</v>
      </c>
      <c r="L29" s="189" t="s">
        <v>225</v>
      </c>
      <c r="M29" s="188" t="s">
        <v>220</v>
      </c>
      <c r="N29" s="188" t="s">
        <v>221</v>
      </c>
      <c r="O29" s="188" t="s">
        <v>222</v>
      </c>
      <c r="P29" s="188" t="s">
        <v>223</v>
      </c>
      <c r="Q29" s="188" t="s">
        <v>224</v>
      </c>
      <c r="R29" s="166"/>
    </row>
    <row r="30" spans="1:17" ht="18.75" customHeight="1">
      <c r="A30" s="66" t="s">
        <v>76</v>
      </c>
      <c r="B30" s="67" t="s">
        <v>77</v>
      </c>
      <c r="C30" s="30" t="s">
        <v>65</v>
      </c>
      <c r="D30" s="31" t="s">
        <v>25</v>
      </c>
      <c r="E30" s="48"/>
      <c r="F30" s="48">
        <v>1</v>
      </c>
      <c r="G30" s="48"/>
      <c r="H30" s="48"/>
      <c r="I30" s="48">
        <v>1</v>
      </c>
      <c r="J30" s="205" t="s">
        <v>80</v>
      </c>
      <c r="K30" s="67" t="s">
        <v>81</v>
      </c>
      <c r="L30" s="30" t="s">
        <v>65</v>
      </c>
      <c r="M30" s="31" t="s">
        <v>25</v>
      </c>
      <c r="N30" s="48"/>
      <c r="O30" s="48">
        <v>1</v>
      </c>
      <c r="P30" s="48"/>
      <c r="Q30" s="48"/>
    </row>
    <row r="31" spans="1:17" ht="18.75" customHeight="1">
      <c r="A31" s="66" t="s">
        <v>78</v>
      </c>
      <c r="B31" s="67" t="s">
        <v>79</v>
      </c>
      <c r="C31" s="30" t="s">
        <v>65</v>
      </c>
      <c r="D31" s="31" t="s">
        <v>25</v>
      </c>
      <c r="E31" s="190"/>
      <c r="F31" s="190">
        <v>1</v>
      </c>
      <c r="G31" s="48"/>
      <c r="H31" s="48"/>
      <c r="I31" s="48">
        <v>2</v>
      </c>
      <c r="J31" s="66" t="s">
        <v>82</v>
      </c>
      <c r="K31" s="67" t="s">
        <v>83</v>
      </c>
      <c r="L31" s="30" t="s">
        <v>65</v>
      </c>
      <c r="M31" s="31" t="s">
        <v>25</v>
      </c>
      <c r="N31" s="48"/>
      <c r="O31" s="48">
        <v>1</v>
      </c>
      <c r="P31" s="48"/>
      <c r="Q31" s="48"/>
    </row>
    <row r="32" spans="1:17" ht="18.75" customHeight="1">
      <c r="A32" s="28" t="s">
        <v>88</v>
      </c>
      <c r="B32" s="29" t="s">
        <v>89</v>
      </c>
      <c r="C32" s="30" t="s">
        <v>87</v>
      </c>
      <c r="D32" s="31" t="s">
        <v>25</v>
      </c>
      <c r="E32" s="190"/>
      <c r="F32" s="190">
        <v>1</v>
      </c>
      <c r="G32" s="190"/>
      <c r="H32" s="190"/>
      <c r="I32" s="190">
        <v>3</v>
      </c>
      <c r="J32" s="28" t="s">
        <v>123</v>
      </c>
      <c r="K32" s="29" t="s">
        <v>47</v>
      </c>
      <c r="L32" s="30">
        <f>#N/A</f>
        <v>0</v>
      </c>
      <c r="M32" s="31" t="s">
        <v>29</v>
      </c>
      <c r="N32" s="190">
        <v>1</v>
      </c>
      <c r="O32" s="190"/>
      <c r="P32" s="190"/>
      <c r="Q32" s="190"/>
    </row>
    <row r="33" spans="1:17" ht="18.75" customHeight="1">
      <c r="A33" s="28" t="s">
        <v>91</v>
      </c>
      <c r="B33" s="29" t="s">
        <v>92</v>
      </c>
      <c r="C33" s="30" t="s">
        <v>87</v>
      </c>
      <c r="D33" s="31" t="s">
        <v>25</v>
      </c>
      <c r="E33" s="190"/>
      <c r="F33" s="190">
        <v>1</v>
      </c>
      <c r="G33" s="190"/>
      <c r="H33" s="190"/>
      <c r="I33" s="190">
        <v>4</v>
      </c>
      <c r="J33" s="28" t="s">
        <v>124</v>
      </c>
      <c r="K33" s="29" t="s">
        <v>125</v>
      </c>
      <c r="L33" s="30" t="s">
        <v>126</v>
      </c>
      <c r="M33" s="31" t="s">
        <v>25</v>
      </c>
      <c r="N33" s="190"/>
      <c r="O33" s="190">
        <v>1</v>
      </c>
      <c r="P33" s="190"/>
      <c r="Q33" s="190"/>
    </row>
    <row r="34" spans="1:17" ht="18.75" customHeight="1">
      <c r="A34" s="206" t="s">
        <v>99</v>
      </c>
      <c r="B34" s="29" t="s">
        <v>100</v>
      </c>
      <c r="C34" s="30" t="s">
        <v>101</v>
      </c>
      <c r="D34" s="31" t="s">
        <v>68</v>
      </c>
      <c r="E34" s="190"/>
      <c r="F34" s="190">
        <v>1</v>
      </c>
      <c r="G34" s="190"/>
      <c r="H34" s="190"/>
      <c r="I34" s="190">
        <v>5</v>
      </c>
      <c r="J34" s="28" t="s">
        <v>127</v>
      </c>
      <c r="K34" s="29" t="s">
        <v>128</v>
      </c>
      <c r="L34" s="30" t="s">
        <v>126</v>
      </c>
      <c r="M34" s="31" t="s">
        <v>33</v>
      </c>
      <c r="N34" s="190">
        <v>1</v>
      </c>
      <c r="O34" s="190"/>
      <c r="P34" s="190"/>
      <c r="Q34" s="190"/>
    </row>
    <row r="35" spans="1:17" ht="18.75" customHeight="1">
      <c r="A35" s="28" t="s">
        <v>118</v>
      </c>
      <c r="B35" s="29" t="s">
        <v>119</v>
      </c>
      <c r="C35" s="30" t="s">
        <v>117</v>
      </c>
      <c r="D35" s="31" t="s">
        <v>29</v>
      </c>
      <c r="E35" s="190">
        <v>1</v>
      </c>
      <c r="F35" s="190"/>
      <c r="G35" s="190"/>
      <c r="H35" s="190"/>
      <c r="I35" s="190">
        <v>6</v>
      </c>
      <c r="J35" s="28" t="s">
        <v>129</v>
      </c>
      <c r="K35" s="29" t="s">
        <v>130</v>
      </c>
      <c r="L35" s="30">
        <f>#N/A</f>
        <v>0</v>
      </c>
      <c r="M35" s="31" t="s">
        <v>55</v>
      </c>
      <c r="N35" s="190">
        <v>1</v>
      </c>
      <c r="O35" s="190"/>
      <c r="P35" s="190"/>
      <c r="Q35" s="190"/>
    </row>
    <row r="36" spans="1:17" ht="18.75" customHeight="1">
      <c r="A36" s="73" t="s">
        <v>141</v>
      </c>
      <c r="B36" s="74" t="s">
        <v>142</v>
      </c>
      <c r="C36" s="139" t="s">
        <v>143</v>
      </c>
      <c r="D36" s="76" t="s">
        <v>25</v>
      </c>
      <c r="E36" s="190"/>
      <c r="F36" s="190">
        <v>1</v>
      </c>
      <c r="G36" s="190"/>
      <c r="H36" s="190"/>
      <c r="I36" s="190">
        <v>7</v>
      </c>
      <c r="J36" s="141" t="s">
        <v>148</v>
      </c>
      <c r="K36" s="142" t="s">
        <v>149</v>
      </c>
      <c r="L36" s="139" t="s">
        <v>143</v>
      </c>
      <c r="M36" s="143" t="s">
        <v>38</v>
      </c>
      <c r="N36" s="190">
        <v>1</v>
      </c>
      <c r="O36" s="190"/>
      <c r="P36" s="190"/>
      <c r="Q36" s="190"/>
    </row>
    <row r="37" spans="1:17" ht="18.75" customHeight="1">
      <c r="A37" s="73" t="s">
        <v>144</v>
      </c>
      <c r="B37" s="74" t="s">
        <v>145</v>
      </c>
      <c r="C37" s="139" t="s">
        <v>143</v>
      </c>
      <c r="D37" s="76" t="s">
        <v>29</v>
      </c>
      <c r="E37" s="190">
        <v>1</v>
      </c>
      <c r="F37" s="190"/>
      <c r="G37" s="190"/>
      <c r="H37" s="190"/>
      <c r="I37" s="190">
        <v>8</v>
      </c>
      <c r="J37" s="73" t="s">
        <v>150</v>
      </c>
      <c r="K37" s="74" t="s">
        <v>151</v>
      </c>
      <c r="L37" s="139" t="s">
        <v>143</v>
      </c>
      <c r="M37" s="76" t="s">
        <v>29</v>
      </c>
      <c r="N37" s="190">
        <v>1</v>
      </c>
      <c r="O37" s="190"/>
      <c r="P37" s="190"/>
      <c r="Q37" s="190"/>
    </row>
    <row r="38" spans="1:17" s="207" customFormat="1" ht="18.75" customHeight="1">
      <c r="A38" s="28" t="s">
        <v>167</v>
      </c>
      <c r="B38" s="29" t="s">
        <v>92</v>
      </c>
      <c r="C38" s="30" t="s">
        <v>166</v>
      </c>
      <c r="D38" s="31" t="s">
        <v>29</v>
      </c>
      <c r="E38" s="190">
        <v>1</v>
      </c>
      <c r="F38" s="190"/>
      <c r="G38" s="190"/>
      <c r="H38" s="190"/>
      <c r="I38" s="190">
        <v>9</v>
      </c>
      <c r="J38" s="73" t="s">
        <v>152</v>
      </c>
      <c r="K38" s="74" t="s">
        <v>153</v>
      </c>
      <c r="L38" s="139" t="s">
        <v>143</v>
      </c>
      <c r="M38" s="76" t="s">
        <v>25</v>
      </c>
      <c r="N38" s="190"/>
      <c r="O38" s="190">
        <v>1</v>
      </c>
      <c r="P38" s="190"/>
      <c r="Q38" s="190"/>
    </row>
    <row r="39" spans="1:17" s="207" customFormat="1" ht="18.75" customHeight="1">
      <c r="A39" s="29" t="s">
        <v>181</v>
      </c>
      <c r="B39" s="29" t="s">
        <v>182</v>
      </c>
      <c r="C39" s="30">
        <f>#N/A</f>
        <v>0</v>
      </c>
      <c r="D39" s="31" t="s">
        <v>29</v>
      </c>
      <c r="E39" s="190">
        <v>1</v>
      </c>
      <c r="F39" s="190"/>
      <c r="G39" s="190"/>
      <c r="H39" s="190"/>
      <c r="I39" s="190">
        <v>10</v>
      </c>
      <c r="J39" s="73" t="s">
        <v>155</v>
      </c>
      <c r="K39" s="74" t="s">
        <v>28</v>
      </c>
      <c r="L39" s="139" t="s">
        <v>143</v>
      </c>
      <c r="M39" s="76" t="s">
        <v>29</v>
      </c>
      <c r="N39" s="190">
        <v>1</v>
      </c>
      <c r="O39" s="190"/>
      <c r="P39" s="190"/>
      <c r="Q39" s="190"/>
    </row>
    <row r="40" spans="1:17" s="207" customFormat="1" ht="18.75" customHeight="1">
      <c r="A40" s="28" t="s">
        <v>181</v>
      </c>
      <c r="B40" s="29" t="s">
        <v>183</v>
      </c>
      <c r="C40" s="30">
        <f>#N/A</f>
        <v>0</v>
      </c>
      <c r="D40" s="31" t="s">
        <v>68</v>
      </c>
      <c r="E40" s="190"/>
      <c r="F40" s="190">
        <v>1</v>
      </c>
      <c r="G40" s="190"/>
      <c r="H40" s="190"/>
      <c r="I40" s="190">
        <v>11</v>
      </c>
      <c r="J40" s="73" t="s">
        <v>155</v>
      </c>
      <c r="K40" s="74" t="s">
        <v>147</v>
      </c>
      <c r="L40" s="139" t="s">
        <v>143</v>
      </c>
      <c r="M40" s="76" t="s">
        <v>25</v>
      </c>
      <c r="N40" s="190"/>
      <c r="O40" s="190">
        <v>1</v>
      </c>
      <c r="P40" s="190"/>
      <c r="Q40" s="190"/>
    </row>
    <row r="41" spans="1:17" s="207" customFormat="1" ht="18.75" customHeight="1">
      <c r="A41" s="40" t="s">
        <v>46</v>
      </c>
      <c r="B41" s="31" t="s">
        <v>47</v>
      </c>
      <c r="C41" s="41" t="s">
        <v>35</v>
      </c>
      <c r="D41" s="31" t="s">
        <v>25</v>
      </c>
      <c r="E41" s="190"/>
      <c r="F41" s="190">
        <v>1</v>
      </c>
      <c r="G41" s="190"/>
      <c r="H41" s="190"/>
      <c r="I41" s="190">
        <v>12</v>
      </c>
      <c r="J41" s="73" t="s">
        <v>156</v>
      </c>
      <c r="K41" s="74" t="s">
        <v>83</v>
      </c>
      <c r="L41" s="75" t="s">
        <v>143</v>
      </c>
      <c r="M41" s="76" t="s">
        <v>25</v>
      </c>
      <c r="N41" s="190"/>
      <c r="O41" s="190">
        <v>1</v>
      </c>
      <c r="P41" s="190"/>
      <c r="Q41" s="190"/>
    </row>
    <row r="42" spans="1:17" s="207" customFormat="1" ht="18.75" customHeight="1">
      <c r="A42" s="29"/>
      <c r="B42" s="29"/>
      <c r="C42" s="30"/>
      <c r="D42" s="31"/>
      <c r="E42" s="190"/>
      <c r="F42" s="190"/>
      <c r="G42" s="190"/>
      <c r="H42" s="190"/>
      <c r="I42" s="190">
        <v>13</v>
      </c>
      <c r="J42" s="208" t="s">
        <v>157</v>
      </c>
      <c r="K42" s="74" t="s">
        <v>158</v>
      </c>
      <c r="L42" s="139" t="s">
        <v>143</v>
      </c>
      <c r="M42" s="76" t="s">
        <v>38</v>
      </c>
      <c r="N42" s="190">
        <v>1</v>
      </c>
      <c r="O42" s="190"/>
      <c r="P42" s="190"/>
      <c r="Q42" s="190"/>
    </row>
    <row r="43" spans="1:17" s="207" customFormat="1" ht="18.75" customHeight="1">
      <c r="A43" s="28"/>
      <c r="B43" s="29"/>
      <c r="C43" s="30"/>
      <c r="D43" s="31"/>
      <c r="E43" s="190"/>
      <c r="F43" s="190"/>
      <c r="G43" s="190"/>
      <c r="H43" s="190"/>
      <c r="I43" s="190">
        <v>14</v>
      </c>
      <c r="J43" s="28" t="s">
        <v>168</v>
      </c>
      <c r="K43" s="29" t="s">
        <v>105</v>
      </c>
      <c r="L43" s="30" t="s">
        <v>166</v>
      </c>
      <c r="M43" s="31" t="s">
        <v>33</v>
      </c>
      <c r="N43" s="190">
        <v>1</v>
      </c>
      <c r="O43" s="190"/>
      <c r="P43" s="190"/>
      <c r="Q43" s="190"/>
    </row>
    <row r="44" spans="1:17" s="207" customFormat="1" ht="18.75" customHeight="1">
      <c r="A44" s="28"/>
      <c r="B44" s="29"/>
      <c r="C44" s="30"/>
      <c r="D44" s="31"/>
      <c r="E44" s="190"/>
      <c r="F44" s="190"/>
      <c r="G44" s="190"/>
      <c r="H44" s="190"/>
      <c r="I44" s="190">
        <v>15</v>
      </c>
      <c r="J44" s="28" t="s">
        <v>195</v>
      </c>
      <c r="K44" s="29" t="s">
        <v>196</v>
      </c>
      <c r="L44" s="30" t="s">
        <v>197</v>
      </c>
      <c r="M44" s="31" t="s">
        <v>55</v>
      </c>
      <c r="N44" s="190">
        <v>1</v>
      </c>
      <c r="O44" s="190"/>
      <c r="P44" s="190"/>
      <c r="Q44" s="190"/>
    </row>
    <row r="45" spans="1:17" s="207" customFormat="1" ht="18.75" customHeight="1">
      <c r="A45" s="28"/>
      <c r="B45" s="29"/>
      <c r="C45" s="30"/>
      <c r="D45" s="31"/>
      <c r="E45" s="190"/>
      <c r="F45" s="190"/>
      <c r="G45" s="190"/>
      <c r="H45" s="190"/>
      <c r="I45" s="190">
        <v>16</v>
      </c>
      <c r="J45" s="206" t="s">
        <v>198</v>
      </c>
      <c r="K45" s="29" t="s">
        <v>199</v>
      </c>
      <c r="L45" s="30">
        <f>#N/A</f>
        <v>0</v>
      </c>
      <c r="M45" s="31" t="s">
        <v>33</v>
      </c>
      <c r="N45" s="190">
        <v>1</v>
      </c>
      <c r="O45" s="190"/>
      <c r="P45" s="190"/>
      <c r="Q45" s="190"/>
    </row>
    <row r="46" spans="1:17" s="207" customFormat="1" ht="18.75" customHeight="1">
      <c r="A46" s="28"/>
      <c r="B46" s="29"/>
      <c r="C46" s="30"/>
      <c r="D46" s="31"/>
      <c r="E46" s="190"/>
      <c r="F46" s="190"/>
      <c r="G46" s="190"/>
      <c r="H46" s="190"/>
      <c r="I46" s="190">
        <v>17</v>
      </c>
      <c r="J46" s="28" t="s">
        <v>200</v>
      </c>
      <c r="K46" s="29" t="s">
        <v>201</v>
      </c>
      <c r="L46" s="30" t="s">
        <v>197</v>
      </c>
      <c r="M46" s="31" t="s">
        <v>33</v>
      </c>
      <c r="N46" s="190">
        <v>1</v>
      </c>
      <c r="O46" s="190"/>
      <c r="P46" s="190"/>
      <c r="Q46" s="190"/>
    </row>
    <row r="47" spans="1:17" s="207" customFormat="1" ht="18.75" customHeight="1">
      <c r="A47" s="209"/>
      <c r="B47" s="210"/>
      <c r="C47" s="211"/>
      <c r="D47" s="212"/>
      <c r="E47" s="213"/>
      <c r="F47" s="213"/>
      <c r="G47" s="213"/>
      <c r="H47" s="213"/>
      <c r="I47" s="213">
        <v>18</v>
      </c>
      <c r="J47" s="28" t="s">
        <v>206</v>
      </c>
      <c r="K47" s="29" t="s">
        <v>207</v>
      </c>
      <c r="L47" s="30">
        <f>#N/A</f>
        <v>0</v>
      </c>
      <c r="M47" s="31" t="s">
        <v>38</v>
      </c>
      <c r="N47" s="213">
        <v>1</v>
      </c>
      <c r="O47" s="213"/>
      <c r="P47" s="213"/>
      <c r="Q47" s="213"/>
    </row>
    <row r="48" spans="1:17" s="207" customFormat="1" ht="18.75" customHeight="1">
      <c r="A48" s="209"/>
      <c r="B48" s="210"/>
      <c r="C48" s="211"/>
      <c r="D48" s="212"/>
      <c r="E48" s="213"/>
      <c r="F48" s="213"/>
      <c r="G48" s="213"/>
      <c r="H48" s="213"/>
      <c r="I48" s="213">
        <v>19</v>
      </c>
      <c r="J48" s="40" t="s">
        <v>48</v>
      </c>
      <c r="K48" s="31" t="s">
        <v>28</v>
      </c>
      <c r="L48" s="41" t="s">
        <v>35</v>
      </c>
      <c r="M48" s="31" t="s">
        <v>25</v>
      </c>
      <c r="N48" s="213"/>
      <c r="O48" s="213">
        <v>1</v>
      </c>
      <c r="P48" s="213"/>
      <c r="Q48" s="213"/>
    </row>
    <row r="49" spans="1:17" s="207" customFormat="1" ht="18.75" customHeight="1">
      <c r="A49" s="123" t="s">
        <v>120</v>
      </c>
      <c r="B49" s="123" t="s">
        <v>121</v>
      </c>
      <c r="C49" s="124" t="s">
        <v>117</v>
      </c>
      <c r="D49" s="51" t="s">
        <v>25</v>
      </c>
      <c r="E49" s="195"/>
      <c r="F49" s="195"/>
      <c r="G49" s="195"/>
      <c r="H49" s="195">
        <v>1</v>
      </c>
      <c r="I49" s="195">
        <v>20</v>
      </c>
      <c r="J49" s="122" t="s">
        <v>108</v>
      </c>
      <c r="K49" s="123" t="s">
        <v>85</v>
      </c>
      <c r="L49" s="124" t="s">
        <v>101</v>
      </c>
      <c r="M49" s="51" t="s">
        <v>33</v>
      </c>
      <c r="N49" s="195"/>
      <c r="O49" s="195"/>
      <c r="P49" s="195">
        <v>1</v>
      </c>
      <c r="Q49" s="195"/>
    </row>
    <row r="50" spans="1:17" s="207" customFormat="1" ht="18.75" customHeight="1">
      <c r="A50" s="214"/>
      <c r="B50" s="215"/>
      <c r="C50" s="199"/>
      <c r="D50" s="198"/>
      <c r="E50" s="200"/>
      <c r="F50" s="200"/>
      <c r="G50" s="200"/>
      <c r="H50" s="200"/>
      <c r="I50" s="200"/>
      <c r="J50" s="216"/>
      <c r="K50" s="217"/>
      <c r="L50" s="218"/>
      <c r="M50" s="219"/>
      <c r="N50" s="200"/>
      <c r="O50" s="200"/>
      <c r="P50" s="200"/>
      <c r="Q50" s="200"/>
    </row>
    <row r="51" spans="1:17" s="207" customFormat="1" ht="18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1"/>
      <c r="M51" s="200"/>
      <c r="N51" s="200"/>
      <c r="O51" s="200"/>
      <c r="P51" s="200"/>
      <c r="Q51" s="200"/>
    </row>
    <row r="52" spans="1:17" s="207" customFormat="1" ht="18.7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1"/>
      <c r="M52" s="200"/>
      <c r="N52" s="200"/>
      <c r="O52" s="200"/>
      <c r="P52" s="200"/>
      <c r="Q52" s="200"/>
    </row>
    <row r="53" spans="1:17" s="207" customFormat="1" ht="26.25" customHeight="1">
      <c r="A53" s="202" t="s">
        <v>226</v>
      </c>
      <c r="B53" s="202"/>
      <c r="C53" s="202"/>
      <c r="D53" s="203">
        <f>SUM(E53:H53)</f>
        <v>13</v>
      </c>
      <c r="E53" s="203">
        <f>SUM(E30:E50)</f>
        <v>4</v>
      </c>
      <c r="F53" s="203">
        <f>SUM(F30:F50)</f>
        <v>8</v>
      </c>
      <c r="G53" s="203">
        <f>SUM(G30:G50)</f>
        <v>0</v>
      </c>
      <c r="H53" s="203">
        <f>SUM(H30:H50)</f>
        <v>1</v>
      </c>
      <c r="I53" s="203"/>
      <c r="J53" s="204" t="s">
        <v>226</v>
      </c>
      <c r="K53" s="204"/>
      <c r="L53" s="204"/>
      <c r="M53" s="203">
        <f>SUM(N53:Q53)</f>
        <v>20</v>
      </c>
      <c r="N53" s="203">
        <f>SUM(N30:N50)</f>
        <v>12</v>
      </c>
      <c r="O53" s="203">
        <f>SUM(O30:O50)</f>
        <v>7</v>
      </c>
      <c r="P53" s="203">
        <f>SUM(P30:P50)</f>
        <v>1</v>
      </c>
      <c r="Q53" s="203">
        <f>SUM(Q30:Q50)</f>
        <v>0</v>
      </c>
    </row>
    <row r="54" spans="1:17" s="166" customFormat="1" ht="18.75" customHeight="1">
      <c r="A54" s="182" t="s">
        <v>209</v>
      </c>
      <c r="B54" s="182" t="s">
        <v>210</v>
      </c>
      <c r="C54" s="182" t="s">
        <v>211</v>
      </c>
      <c r="D54" s="182"/>
      <c r="E54" s="182"/>
      <c r="F54" s="182"/>
      <c r="G54" s="182"/>
      <c r="H54" s="182"/>
      <c r="I54" s="182"/>
      <c r="J54" s="182" t="s">
        <v>212</v>
      </c>
      <c r="K54" s="182" t="s">
        <v>213</v>
      </c>
      <c r="L54" s="182" t="s">
        <v>214</v>
      </c>
      <c r="M54" s="182"/>
      <c r="N54" s="182"/>
      <c r="O54" s="182"/>
      <c r="P54" s="182">
        <v>2019</v>
      </c>
      <c r="Q54" s="182"/>
    </row>
    <row r="55" spans="1:18" s="27" customFormat="1" ht="12.75">
      <c r="A55" s="183" t="s">
        <v>215</v>
      </c>
      <c r="B55" s="184">
        <v>43175</v>
      </c>
      <c r="C55" s="185" t="s">
        <v>216</v>
      </c>
      <c r="D55" s="185" t="s">
        <v>231</v>
      </c>
      <c r="E55" s="183" t="s">
        <v>232</v>
      </c>
      <c r="F55" s="183"/>
      <c r="G55" s="183"/>
      <c r="H55" s="183"/>
      <c r="I55" s="186"/>
      <c r="J55" s="183" t="s">
        <v>233</v>
      </c>
      <c r="K55" s="184">
        <v>43176</v>
      </c>
      <c r="L55" s="185" t="s">
        <v>216</v>
      </c>
      <c r="M55" s="185" t="s">
        <v>234</v>
      </c>
      <c r="N55" s="183" t="s">
        <v>235</v>
      </c>
      <c r="O55" s="183"/>
      <c r="P55" s="183"/>
      <c r="Q55" s="183"/>
      <c r="R55" s="166"/>
    </row>
    <row r="56" spans="1:18" s="27" customFormat="1" ht="12.75">
      <c r="A56" s="187" t="s">
        <v>6</v>
      </c>
      <c r="B56" s="187" t="s">
        <v>7</v>
      </c>
      <c r="C56" s="187" t="s">
        <v>8</v>
      </c>
      <c r="D56" s="188" t="s">
        <v>220</v>
      </c>
      <c r="E56" s="188" t="s">
        <v>221</v>
      </c>
      <c r="F56" s="188" t="s">
        <v>222</v>
      </c>
      <c r="G56" s="188" t="s">
        <v>223</v>
      </c>
      <c r="H56" s="188" t="s">
        <v>224</v>
      </c>
      <c r="I56" s="188"/>
      <c r="J56" s="187" t="s">
        <v>6</v>
      </c>
      <c r="K56" s="187" t="s">
        <v>7</v>
      </c>
      <c r="L56" s="189" t="s">
        <v>225</v>
      </c>
      <c r="M56" s="188" t="s">
        <v>220</v>
      </c>
      <c r="N56" s="188" t="s">
        <v>221</v>
      </c>
      <c r="O56" s="188" t="s">
        <v>222</v>
      </c>
      <c r="P56" s="188" t="s">
        <v>223</v>
      </c>
      <c r="Q56" s="188" t="s">
        <v>224</v>
      </c>
      <c r="R56" s="166"/>
    </row>
    <row r="57" spans="1:17" ht="18.75" customHeight="1">
      <c r="A57" s="40"/>
      <c r="B57" s="31"/>
      <c r="C57" s="41"/>
      <c r="D57" s="31"/>
      <c r="E57" s="48"/>
      <c r="F57" s="48"/>
      <c r="G57" s="48"/>
      <c r="H57" s="48"/>
      <c r="I57" s="48">
        <v>1</v>
      </c>
      <c r="J57" s="28" t="s">
        <v>93</v>
      </c>
      <c r="K57" s="29" t="s">
        <v>94</v>
      </c>
      <c r="L57" s="30" t="s">
        <v>87</v>
      </c>
      <c r="M57" s="31" t="s">
        <v>33</v>
      </c>
      <c r="N57" s="190">
        <v>1</v>
      </c>
      <c r="O57" s="48"/>
      <c r="P57" s="48"/>
      <c r="Q57" s="48"/>
    </row>
    <row r="58" spans="1:17" ht="18.75" customHeight="1">
      <c r="A58" s="40"/>
      <c r="B58" s="31"/>
      <c r="C58" s="41"/>
      <c r="D58" s="31"/>
      <c r="E58" s="48"/>
      <c r="F58" s="48"/>
      <c r="G58" s="48"/>
      <c r="H58" s="48"/>
      <c r="I58" s="48">
        <v>2</v>
      </c>
      <c r="J58" s="28" t="s">
        <v>95</v>
      </c>
      <c r="K58" s="29" t="s">
        <v>96</v>
      </c>
      <c r="L58" s="30" t="s">
        <v>87</v>
      </c>
      <c r="M58" s="106" t="s">
        <v>25</v>
      </c>
      <c r="N58" s="48"/>
      <c r="O58" s="48">
        <v>1</v>
      </c>
      <c r="P58" s="48"/>
      <c r="Q58" s="48"/>
    </row>
    <row r="59" spans="1:17" ht="18.75" customHeight="1">
      <c r="A59" s="40"/>
      <c r="B59" s="31"/>
      <c r="C59" s="41"/>
      <c r="D59" s="31"/>
      <c r="E59" s="48"/>
      <c r="F59" s="48"/>
      <c r="G59" s="48"/>
      <c r="H59" s="48"/>
      <c r="I59" s="48">
        <v>3</v>
      </c>
      <c r="J59" s="103" t="s">
        <v>102</v>
      </c>
      <c r="K59" s="104" t="s">
        <v>103</v>
      </c>
      <c r="L59" s="105" t="s">
        <v>101</v>
      </c>
      <c r="M59" s="106" t="s">
        <v>25</v>
      </c>
      <c r="N59" s="48"/>
      <c r="O59" s="48">
        <v>1</v>
      </c>
      <c r="P59" s="48"/>
      <c r="Q59" s="48"/>
    </row>
    <row r="60" spans="1:17" ht="18.75" customHeight="1">
      <c r="A60" s="40"/>
      <c r="B60" s="31"/>
      <c r="C60" s="41"/>
      <c r="D60" s="31"/>
      <c r="E60" s="48"/>
      <c r="F60" s="48"/>
      <c r="G60" s="48"/>
      <c r="H60" s="48"/>
      <c r="I60" s="48">
        <v>4</v>
      </c>
      <c r="J60" s="28" t="s">
        <v>115</v>
      </c>
      <c r="K60" s="29" t="s">
        <v>116</v>
      </c>
      <c r="L60" s="30" t="s">
        <v>117</v>
      </c>
      <c r="M60" s="31" t="s">
        <v>33</v>
      </c>
      <c r="N60" s="48">
        <v>1</v>
      </c>
      <c r="O60" s="48"/>
      <c r="P60" s="48"/>
      <c r="Q60" s="48"/>
    </row>
    <row r="61" spans="1:17" ht="18.75" customHeight="1">
      <c r="A61" s="40"/>
      <c r="B61" s="31"/>
      <c r="C61" s="41"/>
      <c r="D61" s="31"/>
      <c r="E61" s="48"/>
      <c r="F61" s="48"/>
      <c r="G61" s="48"/>
      <c r="H61" s="48"/>
      <c r="I61" s="48">
        <v>5</v>
      </c>
      <c r="J61" s="28" t="s">
        <v>169</v>
      </c>
      <c r="K61" s="29" t="s">
        <v>170</v>
      </c>
      <c r="L61" s="30" t="s">
        <v>166</v>
      </c>
      <c r="M61" s="31" t="s">
        <v>33</v>
      </c>
      <c r="N61" s="48">
        <v>1</v>
      </c>
      <c r="O61" s="48"/>
      <c r="P61" s="48"/>
      <c r="Q61" s="48"/>
    </row>
    <row r="62" spans="1:17" ht="18.75" customHeight="1">
      <c r="A62" s="40"/>
      <c r="B62" s="31"/>
      <c r="C62" s="41"/>
      <c r="D62" s="31"/>
      <c r="E62" s="190"/>
      <c r="F62" s="220"/>
      <c r="G62" s="220"/>
      <c r="H62" s="220"/>
      <c r="I62" s="48">
        <v>6</v>
      </c>
      <c r="J62" s="28" t="s">
        <v>171</v>
      </c>
      <c r="K62" s="29" t="s">
        <v>172</v>
      </c>
      <c r="L62" s="30" t="s">
        <v>166</v>
      </c>
      <c r="M62" s="31" t="s">
        <v>68</v>
      </c>
      <c r="N62" s="48"/>
      <c r="O62" s="48">
        <v>1</v>
      </c>
      <c r="P62" s="48"/>
      <c r="Q62" s="48"/>
    </row>
    <row r="63" spans="1:17" ht="18.75" customHeight="1">
      <c r="A63" s="221"/>
      <c r="B63" s="221"/>
      <c r="C63" s="221"/>
      <c r="D63" s="221"/>
      <c r="E63" s="221"/>
      <c r="F63" s="221"/>
      <c r="G63" s="221"/>
      <c r="H63" s="221"/>
      <c r="I63" s="48">
        <v>7</v>
      </c>
      <c r="J63" s="28" t="s">
        <v>179</v>
      </c>
      <c r="K63" s="29" t="s">
        <v>180</v>
      </c>
      <c r="L63" s="30">
        <f>#N/A</f>
        <v>0</v>
      </c>
      <c r="M63" s="31" t="s">
        <v>29</v>
      </c>
      <c r="N63" s="48">
        <v>1</v>
      </c>
      <c r="O63" s="48"/>
      <c r="P63" s="48"/>
      <c r="Q63" s="48"/>
    </row>
    <row r="64" spans="1:17" ht="18.75" customHeight="1">
      <c r="A64" s="222"/>
      <c r="B64" s="223"/>
      <c r="C64" s="60"/>
      <c r="D64" s="224"/>
      <c r="E64" s="225"/>
      <c r="F64" s="225"/>
      <c r="G64" s="225"/>
      <c r="H64" s="225"/>
      <c r="I64" s="48">
        <v>8</v>
      </c>
      <c r="J64" s="28" t="s">
        <v>193</v>
      </c>
      <c r="K64" s="29" t="s">
        <v>194</v>
      </c>
      <c r="L64" s="30">
        <f>#N/A</f>
        <v>0</v>
      </c>
      <c r="M64" s="31" t="s">
        <v>33</v>
      </c>
      <c r="N64" s="48">
        <v>1</v>
      </c>
      <c r="O64" s="48"/>
      <c r="P64" s="48"/>
      <c r="Q64" s="48"/>
    </row>
    <row r="65" spans="1:17" ht="18.75" customHeight="1">
      <c r="A65" s="28"/>
      <c r="B65" s="29"/>
      <c r="C65" s="30"/>
      <c r="D65" s="31"/>
      <c r="E65" s="190"/>
      <c r="F65" s="190"/>
      <c r="G65" s="190"/>
      <c r="H65" s="190"/>
      <c r="I65" s="190">
        <v>9</v>
      </c>
      <c r="J65" s="40" t="s">
        <v>36</v>
      </c>
      <c r="K65" s="31" t="s">
        <v>37</v>
      </c>
      <c r="L65" s="41" t="s">
        <v>35</v>
      </c>
      <c r="M65" s="31" t="s">
        <v>38</v>
      </c>
      <c r="N65" s="190">
        <v>1</v>
      </c>
      <c r="O65" s="190"/>
      <c r="P65" s="190"/>
      <c r="Q65" s="190"/>
    </row>
    <row r="66" spans="1:17" ht="18.75" customHeight="1">
      <c r="A66" s="28"/>
      <c r="B66" s="29"/>
      <c r="C66" s="30"/>
      <c r="D66" s="31"/>
      <c r="E66" s="190"/>
      <c r="F66" s="190"/>
      <c r="G66" s="190"/>
      <c r="H66" s="190"/>
      <c r="I66" s="190">
        <v>10</v>
      </c>
      <c r="J66" s="40" t="s">
        <v>39</v>
      </c>
      <c r="K66" s="31" t="s">
        <v>40</v>
      </c>
      <c r="L66" s="41" t="s">
        <v>35</v>
      </c>
      <c r="M66" s="31" t="s">
        <v>33</v>
      </c>
      <c r="N66" s="190">
        <v>1</v>
      </c>
      <c r="O66" s="190"/>
      <c r="P66" s="190"/>
      <c r="Q66" s="190"/>
    </row>
    <row r="67" spans="1:17" ht="18.75" customHeight="1">
      <c r="A67" s="190"/>
      <c r="B67" s="190"/>
      <c r="C67" s="190"/>
      <c r="D67" s="190"/>
      <c r="E67" s="190"/>
      <c r="F67" s="190"/>
      <c r="G67" s="190"/>
      <c r="H67" s="190"/>
      <c r="I67" s="190">
        <v>11</v>
      </c>
      <c r="J67" s="226" t="s">
        <v>44</v>
      </c>
      <c r="K67" s="31" t="s">
        <v>45</v>
      </c>
      <c r="L67" s="41" t="s">
        <v>35</v>
      </c>
      <c r="M67" s="31" t="s">
        <v>25</v>
      </c>
      <c r="N67" s="190"/>
      <c r="O67" s="190">
        <v>1</v>
      </c>
      <c r="P67" s="190"/>
      <c r="Q67" s="190"/>
    </row>
    <row r="68" spans="1:17" ht="18.75" customHeight="1">
      <c r="A68" s="190"/>
      <c r="B68" s="190"/>
      <c r="C68" s="190"/>
      <c r="D68" s="190"/>
      <c r="E68" s="190"/>
      <c r="F68" s="190"/>
      <c r="G68" s="190"/>
      <c r="H68" s="190"/>
      <c r="I68" s="190">
        <v>12</v>
      </c>
      <c r="J68" s="28"/>
      <c r="K68" s="29"/>
      <c r="L68" s="30"/>
      <c r="M68" s="31"/>
      <c r="N68" s="48"/>
      <c r="O68" s="48"/>
      <c r="P68" s="190"/>
      <c r="Q68" s="190"/>
    </row>
    <row r="69" spans="1:17" ht="18.75" customHeight="1">
      <c r="A69" s="190"/>
      <c r="B69" s="190"/>
      <c r="C69" s="190"/>
      <c r="D69" s="190"/>
      <c r="E69" s="190"/>
      <c r="F69" s="190"/>
      <c r="G69" s="190"/>
      <c r="H69" s="190"/>
      <c r="I69" s="190">
        <v>13</v>
      </c>
      <c r="J69" s="28"/>
      <c r="K69" s="29"/>
      <c r="L69" s="30"/>
      <c r="M69" s="31"/>
      <c r="N69" s="190"/>
      <c r="O69" s="190"/>
      <c r="P69" s="190"/>
      <c r="Q69" s="190"/>
    </row>
    <row r="70" spans="1:17" ht="18.75" customHeight="1">
      <c r="A70" s="190"/>
      <c r="B70" s="190"/>
      <c r="C70" s="190"/>
      <c r="D70" s="190"/>
      <c r="E70" s="190"/>
      <c r="F70" s="190"/>
      <c r="G70" s="190"/>
      <c r="H70" s="190"/>
      <c r="I70" s="190">
        <v>14</v>
      </c>
      <c r="J70" s="28"/>
      <c r="K70" s="29"/>
      <c r="L70" s="30"/>
      <c r="M70" s="31"/>
      <c r="N70" s="190"/>
      <c r="O70" s="190"/>
      <c r="P70" s="190"/>
      <c r="Q70" s="190"/>
    </row>
    <row r="71" spans="1:17" ht="18.75" customHeight="1">
      <c r="A71" s="190"/>
      <c r="B71" s="190"/>
      <c r="C71" s="190"/>
      <c r="D71" s="190"/>
      <c r="E71" s="190"/>
      <c r="F71" s="190"/>
      <c r="G71" s="190"/>
      <c r="H71" s="190"/>
      <c r="I71" s="190">
        <v>15</v>
      </c>
      <c r="J71" s="28"/>
      <c r="K71" s="29"/>
      <c r="L71" s="30"/>
      <c r="M71" s="31"/>
      <c r="N71" s="190"/>
      <c r="O71" s="190"/>
      <c r="P71" s="190"/>
      <c r="Q71" s="190"/>
    </row>
    <row r="72" spans="1:17" ht="18.75" customHeight="1">
      <c r="A72" s="40"/>
      <c r="B72" s="31"/>
      <c r="C72" s="41"/>
      <c r="D72" s="31"/>
      <c r="E72" s="190"/>
      <c r="F72" s="190"/>
      <c r="G72" s="190"/>
      <c r="H72" s="190"/>
      <c r="I72" s="190">
        <v>16</v>
      </c>
      <c r="J72" s="28"/>
      <c r="K72" s="29"/>
      <c r="L72" s="30"/>
      <c r="M72" s="31"/>
      <c r="N72" s="190"/>
      <c r="O72" s="190"/>
      <c r="P72" s="190"/>
      <c r="Q72" s="190"/>
    </row>
    <row r="73" spans="1:17" ht="18.75" customHeight="1">
      <c r="A73" s="40"/>
      <c r="B73" s="31"/>
      <c r="C73" s="41"/>
      <c r="D73" s="31"/>
      <c r="E73" s="190"/>
      <c r="F73" s="190"/>
      <c r="G73" s="190"/>
      <c r="H73" s="190"/>
      <c r="I73" s="190">
        <v>17</v>
      </c>
      <c r="J73" s="122" t="s">
        <v>175</v>
      </c>
      <c r="K73" s="123" t="s">
        <v>45</v>
      </c>
      <c r="L73" s="124" t="s">
        <v>166</v>
      </c>
      <c r="M73" s="51" t="s">
        <v>33</v>
      </c>
      <c r="N73" s="195"/>
      <c r="O73" s="195"/>
      <c r="P73" s="195">
        <v>1</v>
      </c>
      <c r="Q73" s="195"/>
    </row>
    <row r="74" spans="1:17" ht="18.75" customHeight="1">
      <c r="A74" s="40"/>
      <c r="B74" s="31"/>
      <c r="C74" s="41"/>
      <c r="D74" s="31"/>
      <c r="E74" s="190"/>
      <c r="F74" s="190"/>
      <c r="G74" s="190"/>
      <c r="H74" s="190"/>
      <c r="I74" s="190">
        <v>18</v>
      </c>
      <c r="J74" s="50" t="s">
        <v>57</v>
      </c>
      <c r="K74" s="51" t="s">
        <v>58</v>
      </c>
      <c r="L74" s="52" t="s">
        <v>35</v>
      </c>
      <c r="M74" s="51" t="s">
        <v>33</v>
      </c>
      <c r="N74" s="195"/>
      <c r="O74" s="195"/>
      <c r="P74" s="195">
        <v>1</v>
      </c>
      <c r="Q74" s="195"/>
    </row>
    <row r="75" spans="1:17" ht="18.75" customHeight="1">
      <c r="A75" s="40"/>
      <c r="B75" s="31"/>
      <c r="C75" s="41"/>
      <c r="D75" s="31"/>
      <c r="E75" s="190"/>
      <c r="F75" s="190"/>
      <c r="G75" s="190"/>
      <c r="H75" s="190"/>
      <c r="I75" s="190">
        <v>19</v>
      </c>
      <c r="J75" s="50" t="s">
        <v>59</v>
      </c>
      <c r="K75" s="51" t="s">
        <v>24</v>
      </c>
      <c r="L75" s="52" t="s">
        <v>35</v>
      </c>
      <c r="M75" s="51" t="s">
        <v>33</v>
      </c>
      <c r="N75" s="195"/>
      <c r="O75" s="195"/>
      <c r="P75" s="195">
        <v>1</v>
      </c>
      <c r="Q75" s="195"/>
    </row>
    <row r="76" spans="1:17" ht="18.75" customHeight="1">
      <c r="A76" s="108"/>
      <c r="B76" s="108"/>
      <c r="C76" s="227"/>
      <c r="D76" s="228"/>
      <c r="E76" s="190"/>
      <c r="F76" s="190"/>
      <c r="G76" s="190"/>
      <c r="H76" s="190"/>
      <c r="I76" s="190">
        <v>20</v>
      </c>
      <c r="J76" s="50" t="s">
        <v>61</v>
      </c>
      <c r="K76" s="51" t="s">
        <v>62</v>
      </c>
      <c r="L76" s="52" t="s">
        <v>35</v>
      </c>
      <c r="M76" s="51" t="s">
        <v>33</v>
      </c>
      <c r="N76" s="195"/>
      <c r="O76" s="195"/>
      <c r="P76" s="195">
        <v>1</v>
      </c>
      <c r="Q76" s="195"/>
    </row>
    <row r="77" spans="1:17" ht="18.75" customHeight="1">
      <c r="A77" s="198"/>
      <c r="B77" s="198"/>
      <c r="C77" s="229"/>
      <c r="D77" s="198"/>
      <c r="E77" s="200"/>
      <c r="F77" s="200"/>
      <c r="G77" s="200"/>
      <c r="H77" s="200"/>
      <c r="I77" s="200"/>
      <c r="J77" s="197"/>
      <c r="K77" s="198"/>
      <c r="L77" s="229"/>
      <c r="M77" s="198"/>
      <c r="N77" s="200"/>
      <c r="O77" s="200"/>
      <c r="P77" s="200"/>
      <c r="Q77" s="200"/>
    </row>
    <row r="78" spans="1:17" ht="18.75" customHeight="1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1"/>
      <c r="M78" s="200"/>
      <c r="N78" s="200"/>
      <c r="O78" s="200"/>
      <c r="P78" s="200"/>
      <c r="Q78" s="200"/>
    </row>
    <row r="79" spans="1:17" ht="18.7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1"/>
      <c r="M79" s="200"/>
      <c r="N79" s="200"/>
      <c r="O79" s="200"/>
      <c r="P79" s="200"/>
      <c r="Q79" s="200"/>
    </row>
    <row r="80" spans="1:17" ht="30" customHeight="1">
      <c r="A80" s="202" t="s">
        <v>226</v>
      </c>
      <c r="B80" s="202"/>
      <c r="C80" s="202"/>
      <c r="D80" s="203">
        <f>SUM(E80:H80)</f>
        <v>0</v>
      </c>
      <c r="E80" s="203">
        <f>SUM(E57:E76)</f>
        <v>0</v>
      </c>
      <c r="F80" s="203">
        <f>SUM(F57:F76)</f>
        <v>0</v>
      </c>
      <c r="G80" s="203">
        <f>SUM(G57:G76)</f>
        <v>0</v>
      </c>
      <c r="H80" s="230">
        <f>SUM(H57:H76)</f>
        <v>0</v>
      </c>
      <c r="I80" s="231"/>
      <c r="J80" s="204" t="s">
        <v>226</v>
      </c>
      <c r="K80" s="204"/>
      <c r="L80" s="204"/>
      <c r="M80" s="203">
        <f>SUM(N80:Q80)</f>
        <v>15</v>
      </c>
      <c r="N80" s="203">
        <f aca="true" t="shared" si="0" ref="N80:O80">SUM(N57:N77)</f>
        <v>7</v>
      </c>
      <c r="O80" s="203">
        <f t="shared" si="0"/>
        <v>4</v>
      </c>
      <c r="P80" s="203">
        <f>SUM(P57:P77)</f>
        <v>4</v>
      </c>
      <c r="Q80" s="203">
        <f>SUM(Q57:Q77)</f>
        <v>0</v>
      </c>
    </row>
    <row r="81" spans="1:17" ht="33.75" customHeight="1">
      <c r="A81" s="232" t="s">
        <v>226</v>
      </c>
      <c r="B81" s="232"/>
      <c r="C81" s="232"/>
      <c r="D81" s="233">
        <f>SUM(D26+M26+D53+M53+D80+M80)</f>
        <v>71</v>
      </c>
      <c r="E81" s="233" t="s">
        <v>221</v>
      </c>
      <c r="F81" s="233" t="s">
        <v>222</v>
      </c>
      <c r="G81" s="233" t="s">
        <v>223</v>
      </c>
      <c r="H81" s="234" t="s">
        <v>224</v>
      </c>
      <c r="I81" s="235"/>
      <c r="J81" s="236"/>
      <c r="K81" s="236"/>
      <c r="L81" s="236"/>
      <c r="M81" s="237"/>
      <c r="N81" s="237"/>
      <c r="O81" s="237"/>
      <c r="P81" s="237"/>
      <c r="Q81" s="237"/>
    </row>
    <row r="82" spans="1:9" ht="33.75" customHeight="1">
      <c r="A82" s="232"/>
      <c r="B82" s="232"/>
      <c r="C82" s="232"/>
      <c r="D82" s="233"/>
      <c r="E82" s="233">
        <f>SUM(E26+N26+E53+N53+E80+N80)</f>
        <v>32</v>
      </c>
      <c r="F82" s="233">
        <f aca="true" t="shared" si="1" ref="F82:H82">SUM(F26+O26+F53+O53+F80+O80)</f>
        <v>27</v>
      </c>
      <c r="G82" s="233">
        <f t="shared" si="1"/>
        <v>10</v>
      </c>
      <c r="H82" s="234">
        <f t="shared" si="1"/>
        <v>2</v>
      </c>
      <c r="I82" s="235"/>
    </row>
    <row r="83" spans="1:9" ht="30" customHeight="1">
      <c r="A83" s="232" t="s">
        <v>236</v>
      </c>
      <c r="B83" s="232"/>
      <c r="C83" s="232"/>
      <c r="D83" s="232"/>
      <c r="E83" s="233">
        <v>32</v>
      </c>
      <c r="F83" s="233">
        <v>42</v>
      </c>
      <c r="G83" s="233">
        <v>32</v>
      </c>
      <c r="H83" s="234">
        <v>42</v>
      </c>
      <c r="I83" s="235"/>
    </row>
    <row r="84" spans="1:9" ht="37.5" customHeight="1">
      <c r="A84" s="232"/>
      <c r="B84" s="232"/>
      <c r="C84" s="232"/>
      <c r="D84" s="232"/>
      <c r="E84" s="233">
        <f>PRODUCT(E82*E83)</f>
        <v>1024</v>
      </c>
      <c r="F84" s="233">
        <f>PRODUCT(F82*F83)</f>
        <v>1134</v>
      </c>
      <c r="G84" s="233">
        <f>PRODUCT(G82*G83)</f>
        <v>320</v>
      </c>
      <c r="H84" s="234">
        <f>PRODUCT(H82*H83)</f>
        <v>84</v>
      </c>
      <c r="I84" s="235"/>
    </row>
    <row r="85" spans="1:9" ht="37.5" customHeight="1">
      <c r="A85" s="232"/>
      <c r="B85" s="232"/>
      <c r="C85" s="232"/>
      <c r="D85" s="232"/>
      <c r="E85" s="232">
        <f>SUM(E84:F84)</f>
        <v>2158</v>
      </c>
      <c r="F85" s="232"/>
      <c r="G85" s="238">
        <f>SUM(G84:H84)</f>
        <v>404</v>
      </c>
      <c r="H85" s="238"/>
      <c r="I85" s="235"/>
    </row>
  </sheetData>
  <sheetProtection selectLockedCells="1" selectUnlockedCells="1"/>
  <mergeCells count="26">
    <mergeCell ref="C1:H1"/>
    <mergeCell ref="L1:O1"/>
    <mergeCell ref="P1:Q1"/>
    <mergeCell ref="E2:H2"/>
    <mergeCell ref="N2:Q2"/>
    <mergeCell ref="A26:C26"/>
    <mergeCell ref="J26:L26"/>
    <mergeCell ref="C27:H27"/>
    <mergeCell ref="L27:O27"/>
    <mergeCell ref="P27:Q27"/>
    <mergeCell ref="E28:H28"/>
    <mergeCell ref="N28:Q28"/>
    <mergeCell ref="A53:C53"/>
    <mergeCell ref="J53:L53"/>
    <mergeCell ref="C54:H54"/>
    <mergeCell ref="L54:O54"/>
    <mergeCell ref="P54:Q54"/>
    <mergeCell ref="E55:H55"/>
    <mergeCell ref="N55:Q55"/>
    <mergeCell ref="A80:C80"/>
    <mergeCell ref="J80:L80"/>
    <mergeCell ref="A81:C82"/>
    <mergeCell ref="D81:D82"/>
    <mergeCell ref="A83:D85"/>
    <mergeCell ref="E85:F85"/>
    <mergeCell ref="G85:H85"/>
  </mergeCells>
  <dataValidations count="3">
    <dataValidation type="list" operator="equal" allowBlank="1" sqref="D17:D20 D64:D66 D72:D77">
      <formula1>"CG,Je,Da,Pro,Hon,Exc"</formula1>
    </dataValidation>
    <dataValidation type="list" operator="equal" allowBlank="1" sqref="E6:E7">
      <formula1>"carabine,pistolet,"</formula1>
    </dataValidation>
    <dataValidation type="list" operator="equal" allowBlank="1" sqref="D4:D14 M4:M13 M15:M20 D16 D21:D24 M23:M24 D30:D35 M30:M35 D38:D46 M43:M49 D49:D50 D57:D58 M57:M73 D60:D62 M75:M77">
      <formula1>"PF,PG,BF,BG,MF,MG"</formula1>
    </dataValidation>
  </dataValidations>
  <printOptions/>
  <pageMargins left="0.11805555555555555" right="0.11805555555555555" top="0.7479166666666667" bottom="0.55138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0">
      <selection activeCell="B24" sqref="B24"/>
    </sheetView>
  </sheetViews>
  <sheetFormatPr defaultColWidth="11.421875" defaultRowHeight="12.75"/>
  <cols>
    <col min="1" max="1" width="4.28125" style="239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6" customFormat="1" ht="37.5" customHeight="1">
      <c r="A1" s="240"/>
      <c r="B1" s="240"/>
      <c r="C1" s="240" t="s">
        <v>237</v>
      </c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7.5" customHeight="1">
      <c r="A2" s="240"/>
      <c r="B2" s="240"/>
      <c r="C2" s="241" t="s">
        <v>238</v>
      </c>
      <c r="D2" s="241"/>
      <c r="E2" s="241"/>
      <c r="F2" s="241" t="s">
        <v>239</v>
      </c>
      <c r="G2" s="241" t="s">
        <v>5</v>
      </c>
      <c r="H2" s="241" t="s">
        <v>212</v>
      </c>
      <c r="I2" s="241" t="s">
        <v>240</v>
      </c>
      <c r="J2" s="241"/>
      <c r="K2" s="241"/>
      <c r="L2" s="241"/>
    </row>
    <row r="3" spans="1:12" s="166" customFormat="1" ht="12.75">
      <c r="A3" s="242" t="s">
        <v>241</v>
      </c>
      <c r="B3" s="242"/>
      <c r="C3" s="187" t="s">
        <v>217</v>
      </c>
      <c r="D3" s="187" t="s">
        <v>215</v>
      </c>
      <c r="E3" s="187"/>
      <c r="F3" s="187">
        <v>16</v>
      </c>
      <c r="G3" s="187" t="s">
        <v>214</v>
      </c>
      <c r="H3" s="187">
        <v>2019</v>
      </c>
      <c r="I3" s="187" t="s">
        <v>242</v>
      </c>
      <c r="J3" s="187"/>
      <c r="K3" s="187"/>
      <c r="L3" s="187"/>
    </row>
    <row r="4" spans="1:12" s="65" customFormat="1" ht="31.5" customHeight="1">
      <c r="A4" s="243"/>
      <c r="B4" s="244" t="s">
        <v>6</v>
      </c>
      <c r="C4" s="244" t="s">
        <v>7</v>
      </c>
      <c r="D4" s="244" t="s">
        <v>243</v>
      </c>
      <c r="E4" s="244" t="s">
        <v>220</v>
      </c>
      <c r="F4" s="244" t="s">
        <v>244</v>
      </c>
      <c r="G4" s="244" t="s">
        <v>245</v>
      </c>
      <c r="H4" s="244" t="s">
        <v>246</v>
      </c>
      <c r="I4" s="244" t="s">
        <v>247</v>
      </c>
      <c r="J4" s="244"/>
      <c r="K4" s="243" t="s">
        <v>248</v>
      </c>
      <c r="L4" s="243"/>
    </row>
    <row r="5" spans="1:12" s="65" customFormat="1" ht="22.5" customHeight="1">
      <c r="A5" s="245">
        <v>1</v>
      </c>
      <c r="B5" s="246"/>
      <c r="C5" s="246"/>
      <c r="D5" s="247"/>
      <c r="E5" s="248"/>
      <c r="F5" s="249"/>
      <c r="G5" s="250"/>
      <c r="H5" s="250"/>
      <c r="I5" s="250"/>
      <c r="J5" s="251"/>
      <c r="K5" s="252"/>
      <c r="L5" s="252"/>
    </row>
    <row r="6" spans="1:12" ht="22.5" customHeight="1">
      <c r="A6" s="253">
        <v>2</v>
      </c>
      <c r="B6" s="28"/>
      <c r="C6" s="29"/>
      <c r="D6" s="30"/>
      <c r="E6" s="31"/>
      <c r="F6" s="254"/>
      <c r="G6" s="132"/>
      <c r="H6" s="132"/>
      <c r="I6" s="132"/>
      <c r="J6" s="255"/>
      <c r="K6" s="256"/>
      <c r="L6" s="256"/>
    </row>
    <row r="7" spans="1:12" ht="22.5" customHeight="1">
      <c r="A7" s="245">
        <v>3</v>
      </c>
      <c r="B7" s="257"/>
      <c r="C7" s="246"/>
      <c r="D7" s="247"/>
      <c r="E7" s="248"/>
      <c r="F7" s="258"/>
      <c r="G7" s="250"/>
      <c r="H7" s="250"/>
      <c r="I7" s="250"/>
      <c r="J7" s="251"/>
      <c r="K7" s="252"/>
      <c r="L7" s="252"/>
    </row>
    <row r="8" spans="1:12" ht="22.5" customHeight="1">
      <c r="A8" s="253">
        <v>4</v>
      </c>
      <c r="B8" s="28"/>
      <c r="C8" s="29"/>
      <c r="D8" s="30"/>
      <c r="E8" s="31"/>
      <c r="F8" s="254"/>
      <c r="G8" s="132"/>
      <c r="H8" s="132"/>
      <c r="I8" s="132"/>
      <c r="J8" s="255"/>
      <c r="K8" s="256"/>
      <c r="L8" s="256"/>
    </row>
    <row r="9" spans="1:12" ht="22.5" customHeight="1">
      <c r="A9" s="245">
        <v>5</v>
      </c>
      <c r="B9" s="259"/>
      <c r="C9" s="260"/>
      <c r="D9" s="261"/>
      <c r="E9" s="262"/>
      <c r="F9" s="263"/>
      <c r="G9" s="250"/>
      <c r="H9" s="250"/>
      <c r="I9" s="250"/>
      <c r="J9" s="251"/>
      <c r="K9" s="252"/>
      <c r="L9" s="252"/>
    </row>
    <row r="10" spans="1:12" ht="22.5" customHeight="1">
      <c r="A10" s="253">
        <v>6</v>
      </c>
      <c r="B10" s="28"/>
      <c r="C10" s="29"/>
      <c r="D10" s="30"/>
      <c r="E10" s="31"/>
      <c r="F10" s="254"/>
      <c r="G10" s="132"/>
      <c r="H10" s="132"/>
      <c r="I10" s="132"/>
      <c r="J10" s="255"/>
      <c r="K10" s="256"/>
      <c r="L10" s="256"/>
    </row>
    <row r="11" spans="1:12" ht="22.5" customHeight="1">
      <c r="A11" s="245">
        <v>7</v>
      </c>
      <c r="B11" s="257"/>
      <c r="C11" s="246"/>
      <c r="D11" s="247"/>
      <c r="E11" s="248"/>
      <c r="F11" s="263"/>
      <c r="G11" s="250"/>
      <c r="H11" s="250"/>
      <c r="I11" s="250"/>
      <c r="J11" s="251"/>
      <c r="K11" s="252"/>
      <c r="L11" s="252"/>
    </row>
    <row r="12" spans="1:12" ht="22.5" customHeight="1">
      <c r="A12" s="253">
        <v>8</v>
      </c>
      <c r="B12" s="28"/>
      <c r="C12" s="29"/>
      <c r="D12" s="30"/>
      <c r="E12" s="31"/>
      <c r="F12" s="264"/>
      <c r="G12" s="132"/>
      <c r="H12" s="132"/>
      <c r="I12" s="132"/>
      <c r="J12" s="255"/>
      <c r="K12" s="256"/>
      <c r="L12" s="256"/>
    </row>
    <row r="13" spans="1:12" ht="22.5" customHeight="1">
      <c r="A13" s="245">
        <v>9</v>
      </c>
      <c r="B13" s="257"/>
      <c r="C13" s="246"/>
      <c r="D13" s="247"/>
      <c r="E13" s="248"/>
      <c r="F13" s="263"/>
      <c r="G13" s="250"/>
      <c r="H13" s="250"/>
      <c r="I13" s="250"/>
      <c r="J13" s="251"/>
      <c r="K13" s="252"/>
      <c r="L13" s="252"/>
    </row>
    <row r="14" spans="1:12" ht="22.5" customHeight="1">
      <c r="A14" s="253">
        <v>10</v>
      </c>
      <c r="B14" s="28"/>
      <c r="C14" s="29"/>
      <c r="D14" s="30"/>
      <c r="E14" s="31"/>
      <c r="F14" s="264"/>
      <c r="G14" s="132"/>
      <c r="H14" s="132"/>
      <c r="I14" s="132"/>
      <c r="J14" s="255"/>
      <c r="K14" s="256"/>
      <c r="L14" s="256"/>
    </row>
    <row r="15" spans="1:12" ht="22.5" customHeight="1">
      <c r="A15" s="245">
        <v>11</v>
      </c>
      <c r="B15" s="257"/>
      <c r="C15" s="246"/>
      <c r="D15" s="247"/>
      <c r="E15" s="248"/>
      <c r="F15" s="265"/>
      <c r="G15" s="250"/>
      <c r="H15" s="250"/>
      <c r="I15" s="250"/>
      <c r="J15" s="251"/>
      <c r="K15" s="252"/>
      <c r="L15" s="252"/>
    </row>
    <row r="16" spans="1:12" ht="22.5" customHeight="1">
      <c r="A16" s="253">
        <v>12</v>
      </c>
      <c r="B16" s="73"/>
      <c r="C16" s="74"/>
      <c r="D16" s="139"/>
      <c r="E16" s="76"/>
      <c r="F16" s="264"/>
      <c r="G16" s="132"/>
      <c r="H16" s="132"/>
      <c r="I16" s="132"/>
      <c r="J16" s="255"/>
      <c r="K16" s="256"/>
      <c r="L16" s="256"/>
    </row>
    <row r="17" spans="1:12" ht="22.5" customHeight="1">
      <c r="A17" s="245">
        <v>13</v>
      </c>
      <c r="B17" s="266"/>
      <c r="C17" s="267"/>
      <c r="D17" s="247"/>
      <c r="E17" s="248"/>
      <c r="F17" s="265"/>
      <c r="G17" s="250"/>
      <c r="H17" s="250"/>
      <c r="I17" s="250"/>
      <c r="J17" s="251"/>
      <c r="K17" s="252"/>
      <c r="L17" s="252"/>
    </row>
    <row r="18" spans="1:12" ht="22.5" customHeight="1">
      <c r="A18" s="253">
        <v>14</v>
      </c>
      <c r="B18" s="73"/>
      <c r="C18" s="74"/>
      <c r="D18" s="75"/>
      <c r="E18" s="76"/>
      <c r="F18" s="264"/>
      <c r="G18" s="132"/>
      <c r="H18" s="132"/>
      <c r="I18" s="132"/>
      <c r="J18" s="255"/>
      <c r="K18" s="256"/>
      <c r="L18" s="256"/>
    </row>
    <row r="19" spans="1:12" ht="22.5" customHeight="1">
      <c r="A19" s="245">
        <v>15</v>
      </c>
      <c r="B19" s="268"/>
      <c r="C19" s="268"/>
      <c r="D19" s="269"/>
      <c r="E19" s="270"/>
      <c r="F19" s="263"/>
      <c r="G19" s="250"/>
      <c r="H19" s="250"/>
      <c r="I19" s="250"/>
      <c r="J19" s="251"/>
      <c r="K19" s="252"/>
      <c r="L19" s="252"/>
    </row>
    <row r="20" spans="1:12" ht="22.5" customHeight="1">
      <c r="A20" s="253">
        <v>16</v>
      </c>
      <c r="B20" s="74"/>
      <c r="C20" s="74"/>
      <c r="D20" s="75"/>
      <c r="E20" s="76"/>
      <c r="F20" s="264"/>
      <c r="G20" s="132"/>
      <c r="H20" s="132"/>
      <c r="I20" s="132"/>
      <c r="J20" s="255"/>
      <c r="K20" s="256"/>
      <c r="L20" s="256"/>
    </row>
    <row r="21" spans="1:12" ht="22.5" customHeight="1">
      <c r="A21" s="245">
        <v>17</v>
      </c>
      <c r="B21" s="271"/>
      <c r="C21" s="268"/>
      <c r="D21" s="269"/>
      <c r="E21" s="270"/>
      <c r="F21" s="263"/>
      <c r="G21" s="250"/>
      <c r="H21" s="250"/>
      <c r="I21" s="250"/>
      <c r="J21" s="251"/>
      <c r="K21" s="252"/>
      <c r="L21" s="252"/>
    </row>
    <row r="22" spans="1:12" ht="22.5" customHeight="1">
      <c r="A22" s="253">
        <v>18</v>
      </c>
      <c r="B22" s="28"/>
      <c r="C22" s="29"/>
      <c r="D22" s="30"/>
      <c r="E22" s="31"/>
      <c r="F22" s="254"/>
      <c r="G22" s="132"/>
      <c r="H22" s="132"/>
      <c r="I22" s="132"/>
      <c r="J22" s="255"/>
      <c r="K22" s="256"/>
      <c r="L22" s="256"/>
    </row>
    <row r="23" spans="1:12" ht="22.5" customHeight="1">
      <c r="A23" s="253">
        <v>19</v>
      </c>
      <c r="B23" s="272"/>
      <c r="C23" s="273"/>
      <c r="D23" s="274"/>
      <c r="E23" s="275"/>
      <c r="F23" s="254"/>
      <c r="G23" s="213"/>
      <c r="H23" s="213"/>
      <c r="I23" s="213"/>
      <c r="J23" s="276"/>
      <c r="K23" s="277"/>
      <c r="L23" s="277"/>
    </row>
    <row r="24" spans="1:12" ht="22.5" customHeight="1">
      <c r="A24" s="253">
        <v>20</v>
      </c>
      <c r="B24" s="50" t="s">
        <v>53</v>
      </c>
      <c r="C24" s="51" t="s">
        <v>54</v>
      </c>
      <c r="D24" s="52" t="s">
        <v>35</v>
      </c>
      <c r="E24" s="51" t="s">
        <v>55</v>
      </c>
      <c r="F24" s="275"/>
      <c r="G24" s="213"/>
      <c r="H24" s="213"/>
      <c r="I24" s="213"/>
      <c r="J24" s="213"/>
      <c r="K24" s="213"/>
      <c r="L24" s="213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18:E21">
      <formula1>"CG,Je,Da,Pro,Hon,Exc"</formula1>
    </dataValidation>
    <dataValidation type="list" operator="equal" allowBlank="1" sqref="E5:E15 E17 E22:E24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5" sqref="B5"/>
    </sheetView>
  </sheetViews>
  <sheetFormatPr defaultColWidth="11.421875" defaultRowHeight="12.75"/>
  <cols>
    <col min="1" max="1" width="4.28125" style="239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6" customFormat="1" ht="37.5" customHeight="1">
      <c r="A1" s="240"/>
      <c r="B1" s="240"/>
      <c r="C1" s="240" t="s">
        <v>237</v>
      </c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7.5" customHeight="1">
      <c r="A2" s="240"/>
      <c r="B2" s="240"/>
      <c r="C2" s="241" t="s">
        <v>238</v>
      </c>
      <c r="D2" s="241"/>
      <c r="E2" s="241"/>
      <c r="F2" s="241" t="s">
        <v>239</v>
      </c>
      <c r="G2" s="241" t="s">
        <v>5</v>
      </c>
      <c r="H2" s="241" t="s">
        <v>212</v>
      </c>
      <c r="I2" s="241" t="s">
        <v>240</v>
      </c>
      <c r="J2" s="241"/>
      <c r="K2" s="241"/>
      <c r="L2" s="241"/>
    </row>
    <row r="3" spans="1:12" s="166" customFormat="1" ht="12.75">
      <c r="A3" s="242" t="s">
        <v>249</v>
      </c>
      <c r="B3" s="242"/>
      <c r="C3" s="187" t="s">
        <v>219</v>
      </c>
      <c r="D3" s="187" t="s">
        <v>215</v>
      </c>
      <c r="E3" s="187"/>
      <c r="F3" s="187">
        <v>16</v>
      </c>
      <c r="G3" s="187" t="s">
        <v>214</v>
      </c>
      <c r="H3" s="187">
        <v>2019</v>
      </c>
      <c r="I3" s="187" t="s">
        <v>242</v>
      </c>
      <c r="J3" s="187"/>
      <c r="K3" s="187"/>
      <c r="L3" s="187"/>
    </row>
    <row r="4" spans="1:12" s="166" customFormat="1" ht="31.5" customHeight="1">
      <c r="A4" s="243"/>
      <c r="B4" s="244" t="s">
        <v>6</v>
      </c>
      <c r="C4" s="244" t="s">
        <v>7</v>
      </c>
      <c r="D4" s="244" t="s">
        <v>243</v>
      </c>
      <c r="E4" s="244" t="s">
        <v>220</v>
      </c>
      <c r="F4" s="244" t="s">
        <v>244</v>
      </c>
      <c r="G4" s="244" t="s">
        <v>245</v>
      </c>
      <c r="H4" s="244" t="s">
        <v>246</v>
      </c>
      <c r="I4" s="244" t="s">
        <v>247</v>
      </c>
      <c r="J4" s="244"/>
      <c r="K4" s="243" t="s">
        <v>248</v>
      </c>
      <c r="L4" s="243"/>
    </row>
    <row r="5" spans="1:12" s="207" customFormat="1" ht="22.5" customHeight="1">
      <c r="A5" s="253">
        <v>1</v>
      </c>
      <c r="B5" s="28" t="s">
        <v>23</v>
      </c>
      <c r="C5" s="29" t="s">
        <v>24</v>
      </c>
      <c r="D5" s="30">
        <f>#N/A</f>
        <v>0</v>
      </c>
      <c r="E5" s="31" t="s">
        <v>25</v>
      </c>
      <c r="F5" s="249"/>
      <c r="G5" s="278"/>
      <c r="H5" s="278"/>
      <c r="I5" s="278"/>
      <c r="J5" s="251"/>
      <c r="K5" s="252"/>
      <c r="L5" s="252"/>
    </row>
    <row r="6" spans="1:12" s="207" customFormat="1" ht="22.5" customHeight="1">
      <c r="A6" s="253">
        <v>2</v>
      </c>
      <c r="B6" s="28" t="s">
        <v>27</v>
      </c>
      <c r="C6" s="29" t="s">
        <v>28</v>
      </c>
      <c r="D6" s="30">
        <f>#N/A</f>
        <v>0</v>
      </c>
      <c r="E6" s="31" t="s">
        <v>29</v>
      </c>
      <c r="F6" s="254"/>
      <c r="G6" s="32"/>
      <c r="H6" s="32"/>
      <c r="I6" s="32"/>
      <c r="J6" s="255"/>
      <c r="K6" s="256"/>
      <c r="L6" s="256"/>
    </row>
    <row r="7" spans="1:12" ht="22.5" customHeight="1">
      <c r="A7" s="253">
        <v>3</v>
      </c>
      <c r="B7" s="28" t="s">
        <v>30</v>
      </c>
      <c r="C7" s="29" t="s">
        <v>24</v>
      </c>
      <c r="D7" s="30">
        <f>#N/A</f>
        <v>0</v>
      </c>
      <c r="E7" s="31" t="s">
        <v>29</v>
      </c>
      <c r="F7" s="258"/>
      <c r="G7" s="248"/>
      <c r="H7" s="279"/>
      <c r="I7" s="279"/>
      <c r="J7" s="251"/>
      <c r="K7" s="252"/>
      <c r="L7" s="252"/>
    </row>
    <row r="8" spans="1:12" ht="22.5" customHeight="1">
      <c r="A8" s="253">
        <v>4</v>
      </c>
      <c r="B8" s="28" t="s">
        <v>31</v>
      </c>
      <c r="C8" s="29" t="s">
        <v>32</v>
      </c>
      <c r="D8" s="30">
        <f>#N/A</f>
        <v>0</v>
      </c>
      <c r="E8" s="31" t="s">
        <v>33</v>
      </c>
      <c r="F8" s="254"/>
      <c r="G8" s="24"/>
      <c r="H8" s="24"/>
      <c r="I8" s="24"/>
      <c r="J8" s="255"/>
      <c r="K8" s="256"/>
      <c r="L8" s="256"/>
    </row>
    <row r="9" spans="1:12" ht="22.5" customHeight="1">
      <c r="A9" s="253">
        <v>5</v>
      </c>
      <c r="B9" s="257"/>
      <c r="C9" s="246"/>
      <c r="D9" s="247"/>
      <c r="E9" s="248"/>
      <c r="F9" s="263"/>
      <c r="G9" s="250"/>
      <c r="H9" s="250"/>
      <c r="I9" s="250"/>
      <c r="J9" s="251"/>
      <c r="K9" s="252"/>
      <c r="L9" s="252"/>
    </row>
    <row r="10" spans="1:12" ht="22.5" customHeight="1">
      <c r="A10" s="253">
        <v>6</v>
      </c>
      <c r="B10" s="28"/>
      <c r="C10" s="29"/>
      <c r="D10" s="30"/>
      <c r="E10" s="31"/>
      <c r="F10" s="254"/>
      <c r="G10" s="190"/>
      <c r="H10" s="190"/>
      <c r="I10" s="190"/>
      <c r="J10" s="255"/>
      <c r="K10" s="256"/>
      <c r="L10" s="256"/>
    </row>
    <row r="11" spans="1:12" ht="22.5" customHeight="1">
      <c r="A11" s="253">
        <v>7</v>
      </c>
      <c r="B11" s="271"/>
      <c r="C11" s="268"/>
      <c r="D11" s="280"/>
      <c r="E11" s="270"/>
      <c r="F11" s="263"/>
      <c r="G11" s="250"/>
      <c r="H11" s="250"/>
      <c r="I11" s="250"/>
      <c r="J11" s="251"/>
      <c r="K11" s="252"/>
      <c r="L11" s="252"/>
    </row>
    <row r="12" spans="1:12" ht="22.5" customHeight="1">
      <c r="A12" s="253">
        <v>8</v>
      </c>
      <c r="B12" s="74"/>
      <c r="C12" s="74"/>
      <c r="D12" s="139"/>
      <c r="E12" s="76"/>
      <c r="F12" s="254"/>
      <c r="G12" s="213"/>
      <c r="H12" s="213"/>
      <c r="I12" s="213"/>
      <c r="J12" s="255"/>
      <c r="K12" s="256"/>
      <c r="L12" s="256"/>
    </row>
    <row r="13" spans="1:12" ht="22.5" customHeight="1">
      <c r="A13" s="253">
        <v>9</v>
      </c>
      <c r="B13" s="271"/>
      <c r="C13" s="268"/>
      <c r="D13" s="280"/>
      <c r="E13" s="270"/>
      <c r="F13" s="263"/>
      <c r="G13" s="250"/>
      <c r="H13" s="250"/>
      <c r="I13" s="250"/>
      <c r="J13" s="251"/>
      <c r="K13" s="252"/>
      <c r="L13" s="252"/>
    </row>
    <row r="14" spans="1:12" ht="22.5" customHeight="1">
      <c r="A14" s="253">
        <v>10</v>
      </c>
      <c r="B14" s="28"/>
      <c r="C14" s="29"/>
      <c r="D14" s="30"/>
      <c r="E14" s="31"/>
      <c r="F14" s="264"/>
      <c r="G14" s="190"/>
      <c r="H14" s="190"/>
      <c r="I14" s="190"/>
      <c r="J14" s="255"/>
      <c r="K14" s="256"/>
      <c r="L14" s="256"/>
    </row>
    <row r="15" spans="1:12" ht="22.5" customHeight="1">
      <c r="A15" s="253">
        <v>11</v>
      </c>
      <c r="B15" s="257"/>
      <c r="C15" s="246"/>
      <c r="D15" s="247"/>
      <c r="E15" s="248"/>
      <c r="F15" s="263"/>
      <c r="G15" s="250"/>
      <c r="H15" s="250"/>
      <c r="I15" s="250"/>
      <c r="J15" s="251"/>
      <c r="K15" s="252"/>
      <c r="L15" s="252"/>
    </row>
    <row r="16" spans="1:12" ht="22.5" customHeight="1">
      <c r="A16" s="253">
        <v>12</v>
      </c>
      <c r="B16" s="28"/>
      <c r="C16" s="29"/>
      <c r="D16" s="30"/>
      <c r="E16" s="31"/>
      <c r="F16" s="264"/>
      <c r="G16" s="190"/>
      <c r="H16" s="190"/>
      <c r="I16" s="190"/>
      <c r="J16" s="255"/>
      <c r="K16" s="256"/>
      <c r="L16" s="256"/>
    </row>
    <row r="17" spans="1:12" ht="22.5" customHeight="1">
      <c r="A17" s="253">
        <v>13</v>
      </c>
      <c r="B17" s="281"/>
      <c r="C17" s="246"/>
      <c r="D17" s="247"/>
      <c r="E17" s="248"/>
      <c r="F17" s="265"/>
      <c r="G17" s="250"/>
      <c r="H17" s="250"/>
      <c r="I17" s="250"/>
      <c r="J17" s="251"/>
      <c r="K17" s="252"/>
      <c r="L17" s="252"/>
    </row>
    <row r="18" spans="1:12" ht="22.5" customHeight="1">
      <c r="A18" s="253">
        <v>14</v>
      </c>
      <c r="B18" s="28"/>
      <c r="C18" s="29"/>
      <c r="D18" s="30"/>
      <c r="E18" s="31"/>
      <c r="F18" s="264"/>
      <c r="G18" s="194"/>
      <c r="H18" s="194"/>
      <c r="I18" s="194"/>
      <c r="J18" s="255"/>
      <c r="K18" s="256"/>
      <c r="L18" s="256"/>
    </row>
    <row r="19" spans="1:12" ht="22.5" customHeight="1">
      <c r="A19" s="253">
        <v>15</v>
      </c>
      <c r="B19" s="257"/>
      <c r="C19" s="246"/>
      <c r="D19" s="247"/>
      <c r="E19" s="248"/>
      <c r="F19" s="263"/>
      <c r="G19" s="282"/>
      <c r="H19" s="282"/>
      <c r="I19" s="282"/>
      <c r="J19" s="251"/>
      <c r="K19" s="252"/>
      <c r="L19" s="252"/>
    </row>
    <row r="20" spans="1:12" ht="22.5" customHeight="1">
      <c r="A20" s="253">
        <v>16</v>
      </c>
      <c r="B20" s="283"/>
      <c r="C20" s="224"/>
      <c r="D20" s="284"/>
      <c r="E20" s="224"/>
      <c r="F20" s="264"/>
      <c r="G20" s="194"/>
      <c r="H20" s="194"/>
      <c r="I20" s="194"/>
      <c r="J20" s="255"/>
      <c r="K20" s="256"/>
      <c r="L20" s="256"/>
    </row>
    <row r="21" spans="1:12" ht="22.5" customHeight="1">
      <c r="A21" s="253">
        <v>17</v>
      </c>
      <c r="B21" s="285"/>
      <c r="C21" s="248"/>
      <c r="D21" s="286"/>
      <c r="E21" s="248"/>
      <c r="F21" s="263"/>
      <c r="G21" s="250"/>
      <c r="H21" s="250"/>
      <c r="I21" s="250"/>
      <c r="J21" s="251"/>
      <c r="K21" s="252"/>
      <c r="L21" s="252"/>
    </row>
    <row r="22" spans="1:12" ht="22.5" customHeight="1">
      <c r="A22" s="253">
        <v>18</v>
      </c>
      <c r="B22" s="287"/>
      <c r="C22" s="275"/>
      <c r="D22" s="288"/>
      <c r="E22" s="275"/>
      <c r="F22" s="254"/>
      <c r="G22" s="213"/>
      <c r="H22" s="213"/>
      <c r="I22" s="213"/>
      <c r="J22" s="276"/>
      <c r="K22" s="256"/>
      <c r="L22" s="256"/>
    </row>
    <row r="23" spans="1:12" ht="22.5" customHeight="1">
      <c r="A23" s="253">
        <v>19</v>
      </c>
      <c r="B23" s="289"/>
      <c r="C23" s="289"/>
      <c r="D23" s="290"/>
      <c r="E23" s="291"/>
      <c r="F23" s="254"/>
      <c r="G23" s="213"/>
      <c r="H23" s="213"/>
      <c r="I23" s="213"/>
      <c r="J23" s="276"/>
      <c r="K23" s="292"/>
      <c r="L23" s="292"/>
    </row>
    <row r="24" spans="1:12" ht="22.5" customHeight="1">
      <c r="A24" s="253">
        <v>20</v>
      </c>
      <c r="B24" s="287"/>
      <c r="C24" s="275"/>
      <c r="D24" s="288"/>
      <c r="E24" s="275"/>
      <c r="F24" s="213"/>
      <c r="G24" s="213"/>
      <c r="H24" s="213"/>
      <c r="I24" s="213"/>
      <c r="J24" s="213"/>
      <c r="K24" s="213"/>
      <c r="L24" s="213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E10 E14:E19 E22:E24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4">
      <selection activeCell="G9" sqref="G9"/>
    </sheetView>
  </sheetViews>
  <sheetFormatPr defaultColWidth="11.421875" defaultRowHeight="12.75"/>
  <cols>
    <col min="1" max="1" width="4.28125" style="239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6" customFormat="1" ht="37.5" customHeight="1">
      <c r="A1" s="240"/>
      <c r="B1" s="240"/>
      <c r="C1" s="240" t="s">
        <v>237</v>
      </c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7.5" customHeight="1">
      <c r="A2" s="240"/>
      <c r="B2" s="240"/>
      <c r="C2" s="241" t="s">
        <v>238</v>
      </c>
      <c r="D2" s="241"/>
      <c r="E2" s="241"/>
      <c r="F2" s="241" t="s">
        <v>239</v>
      </c>
      <c r="G2" s="241" t="s">
        <v>5</v>
      </c>
      <c r="H2" s="241" t="s">
        <v>212</v>
      </c>
      <c r="I2" s="241" t="s">
        <v>240</v>
      </c>
      <c r="J2" s="241"/>
      <c r="K2" s="241"/>
      <c r="L2" s="241"/>
    </row>
    <row r="3" spans="1:12" ht="12.75">
      <c r="A3" s="242" t="s">
        <v>250</v>
      </c>
      <c r="B3" s="242"/>
      <c r="C3" s="187" t="s">
        <v>228</v>
      </c>
      <c r="D3" s="187" t="s">
        <v>215</v>
      </c>
      <c r="E3" s="187"/>
      <c r="F3" s="187">
        <v>16</v>
      </c>
      <c r="G3" s="187" t="s">
        <v>214</v>
      </c>
      <c r="H3" s="187">
        <v>2019</v>
      </c>
      <c r="I3" s="187" t="s">
        <v>242</v>
      </c>
      <c r="J3" s="187"/>
      <c r="K3" s="187"/>
      <c r="L3" s="187"/>
    </row>
    <row r="4" spans="1:12" ht="31.5" customHeight="1">
      <c r="A4" s="243"/>
      <c r="B4" s="244" t="s">
        <v>6</v>
      </c>
      <c r="C4" s="244" t="s">
        <v>7</v>
      </c>
      <c r="D4" s="244" t="s">
        <v>243</v>
      </c>
      <c r="E4" s="244" t="s">
        <v>220</v>
      </c>
      <c r="F4" s="244" t="s">
        <v>244</v>
      </c>
      <c r="G4" s="244" t="s">
        <v>245</v>
      </c>
      <c r="H4" s="244" t="s">
        <v>246</v>
      </c>
      <c r="I4" s="244" t="s">
        <v>247</v>
      </c>
      <c r="J4" s="244"/>
      <c r="K4" s="243" t="s">
        <v>248</v>
      </c>
      <c r="L4" s="243"/>
    </row>
    <row r="5" spans="1:12" ht="22.5" customHeight="1">
      <c r="A5" s="245">
        <v>1</v>
      </c>
      <c r="B5" s="257"/>
      <c r="C5" s="246"/>
      <c r="D5" s="247"/>
      <c r="E5" s="248"/>
      <c r="F5" s="249"/>
      <c r="G5" s="250"/>
      <c r="H5" s="250"/>
      <c r="I5" s="250"/>
      <c r="J5" s="251"/>
      <c r="K5" s="292"/>
      <c r="L5" s="292"/>
    </row>
    <row r="6" spans="1:12" ht="22.5" customHeight="1">
      <c r="A6" s="253">
        <v>2</v>
      </c>
      <c r="B6" s="28"/>
      <c r="C6" s="29"/>
      <c r="D6" s="30"/>
      <c r="E6" s="31"/>
      <c r="F6" s="254"/>
      <c r="G6" s="132"/>
      <c r="H6" s="132"/>
      <c r="I6" s="132"/>
      <c r="J6" s="255"/>
      <c r="K6" s="292"/>
      <c r="L6" s="292"/>
    </row>
    <row r="7" spans="1:12" ht="22.5" customHeight="1">
      <c r="A7" s="245">
        <v>3</v>
      </c>
      <c r="B7" s="257"/>
      <c r="C7" s="246"/>
      <c r="D7" s="247"/>
      <c r="E7" s="248"/>
      <c r="F7" s="258"/>
      <c r="G7" s="250"/>
      <c r="H7" s="250"/>
      <c r="I7" s="250"/>
      <c r="J7" s="251"/>
      <c r="K7" s="292"/>
      <c r="L7" s="292"/>
    </row>
    <row r="8" spans="1:12" ht="22.5" customHeight="1">
      <c r="A8" s="253">
        <v>4</v>
      </c>
      <c r="B8" s="40"/>
      <c r="C8" s="31"/>
      <c r="D8" s="41"/>
      <c r="E8" s="31"/>
      <c r="F8" s="254"/>
      <c r="G8" s="132"/>
      <c r="H8" s="132"/>
      <c r="I8" s="132"/>
      <c r="J8" s="255"/>
      <c r="K8" s="292"/>
      <c r="L8" s="292"/>
    </row>
    <row r="9" spans="1:12" ht="22.5" customHeight="1">
      <c r="A9" s="245">
        <v>5</v>
      </c>
      <c r="B9" s="266"/>
      <c r="C9" s="267"/>
      <c r="D9" s="247"/>
      <c r="E9" s="248"/>
      <c r="F9" s="263"/>
      <c r="G9" s="250"/>
      <c r="H9" s="250"/>
      <c r="I9" s="250"/>
      <c r="J9" s="251"/>
      <c r="K9" s="292"/>
      <c r="L9" s="292"/>
    </row>
    <row r="10" spans="1:12" ht="22.5" customHeight="1">
      <c r="A10" s="253">
        <v>6</v>
      </c>
      <c r="B10" s="66"/>
      <c r="C10" s="67"/>
      <c r="D10" s="30"/>
      <c r="E10" s="31"/>
      <c r="F10" s="254"/>
      <c r="G10" s="132"/>
      <c r="H10" s="132"/>
      <c r="I10" s="132"/>
      <c r="J10" s="255"/>
      <c r="K10" s="292"/>
      <c r="L10" s="292"/>
    </row>
    <row r="11" spans="1:12" ht="22.5" customHeight="1">
      <c r="A11" s="245">
        <v>7</v>
      </c>
      <c r="B11" s="257"/>
      <c r="C11" s="246"/>
      <c r="D11" s="247"/>
      <c r="E11" s="248"/>
      <c r="F11" s="263"/>
      <c r="G11" s="250"/>
      <c r="H11" s="250"/>
      <c r="I11" s="250"/>
      <c r="J11" s="251"/>
      <c r="K11" s="292"/>
      <c r="L11" s="292"/>
    </row>
    <row r="12" spans="1:12" ht="22.5" customHeight="1">
      <c r="A12" s="253">
        <v>8</v>
      </c>
      <c r="B12" s="141"/>
      <c r="C12" s="142"/>
      <c r="D12" s="139"/>
      <c r="E12" s="143"/>
      <c r="F12" s="254"/>
      <c r="G12" s="132"/>
      <c r="H12" s="132"/>
      <c r="I12" s="132"/>
      <c r="J12" s="255"/>
      <c r="K12" s="292"/>
      <c r="L12" s="292"/>
    </row>
    <row r="13" spans="1:12" ht="22.5" customHeight="1">
      <c r="A13" s="245">
        <v>9</v>
      </c>
      <c r="B13" s="271"/>
      <c r="C13" s="268"/>
      <c r="D13" s="280"/>
      <c r="E13" s="270"/>
      <c r="F13" s="263"/>
      <c r="G13" s="250"/>
      <c r="H13" s="250"/>
      <c r="I13" s="250"/>
      <c r="J13" s="251"/>
      <c r="K13" s="292"/>
      <c r="L13" s="292"/>
    </row>
    <row r="14" spans="1:12" ht="22.5" customHeight="1">
      <c r="A14" s="253">
        <v>10</v>
      </c>
      <c r="B14" s="73"/>
      <c r="C14" s="74"/>
      <c r="D14" s="139"/>
      <c r="E14" s="76"/>
      <c r="F14" s="264"/>
      <c r="G14" s="132"/>
      <c r="H14" s="132"/>
      <c r="I14" s="132"/>
      <c r="J14" s="255"/>
      <c r="K14" s="292"/>
      <c r="L14" s="292"/>
    </row>
    <row r="15" spans="1:12" ht="22.5" customHeight="1">
      <c r="A15" s="245">
        <v>11</v>
      </c>
      <c r="B15" s="271"/>
      <c r="C15" s="268"/>
      <c r="D15" s="280"/>
      <c r="E15" s="270"/>
      <c r="F15" s="263"/>
      <c r="G15" s="250"/>
      <c r="H15" s="250"/>
      <c r="I15" s="250"/>
      <c r="J15" s="251"/>
      <c r="K15" s="292"/>
      <c r="L15" s="292"/>
    </row>
    <row r="16" spans="1:12" ht="22.5" customHeight="1">
      <c r="A16" s="253">
        <v>12</v>
      </c>
      <c r="B16" s="73"/>
      <c r="C16" s="74"/>
      <c r="D16" s="139"/>
      <c r="E16" s="76"/>
      <c r="F16" s="264"/>
      <c r="G16" s="132"/>
      <c r="H16" s="132"/>
      <c r="I16" s="132"/>
      <c r="J16" s="255"/>
      <c r="K16" s="292"/>
      <c r="L16" s="292"/>
    </row>
    <row r="17" spans="1:12" ht="22.5" customHeight="1">
      <c r="A17" s="245">
        <v>13</v>
      </c>
      <c r="B17" s="246"/>
      <c r="C17" s="246"/>
      <c r="D17" s="247"/>
      <c r="E17" s="248"/>
      <c r="F17" s="265"/>
      <c r="G17" s="250"/>
      <c r="H17" s="250"/>
      <c r="I17" s="250"/>
      <c r="J17" s="251"/>
      <c r="K17" s="292"/>
      <c r="L17" s="292"/>
    </row>
    <row r="18" spans="1:12" ht="22.5" customHeight="1">
      <c r="A18" s="253">
        <v>14</v>
      </c>
      <c r="B18" s="28"/>
      <c r="C18" s="29"/>
      <c r="D18" s="30"/>
      <c r="E18" s="31"/>
      <c r="F18" s="264"/>
      <c r="G18" s="132"/>
      <c r="H18" s="132"/>
      <c r="I18" s="132"/>
      <c r="J18" s="255"/>
      <c r="K18" s="292"/>
      <c r="L18" s="292"/>
    </row>
    <row r="19" spans="1:12" ht="22.5" customHeight="1">
      <c r="A19" s="245">
        <v>15</v>
      </c>
      <c r="B19" s="257"/>
      <c r="C19" s="246"/>
      <c r="D19" s="247"/>
      <c r="E19" s="248"/>
      <c r="F19" s="263"/>
      <c r="G19" s="250"/>
      <c r="H19" s="250"/>
      <c r="I19" s="250"/>
      <c r="J19" s="251"/>
      <c r="K19" s="292"/>
      <c r="L19" s="292"/>
    </row>
    <row r="20" spans="1:12" ht="22.5" customHeight="1">
      <c r="A20" s="253">
        <v>16</v>
      </c>
      <c r="B20" s="28"/>
      <c r="C20" s="29"/>
      <c r="D20" s="30"/>
      <c r="E20" s="31"/>
      <c r="F20" s="264"/>
      <c r="G20" s="132"/>
      <c r="H20" s="132"/>
      <c r="I20" s="132"/>
      <c r="J20" s="255"/>
      <c r="K20" s="292"/>
      <c r="L20" s="292"/>
    </row>
    <row r="21" spans="1:12" ht="22.5" customHeight="1">
      <c r="A21" s="245">
        <v>17</v>
      </c>
      <c r="B21" s="257"/>
      <c r="C21" s="246"/>
      <c r="D21" s="247"/>
      <c r="E21" s="248"/>
      <c r="F21" s="263"/>
      <c r="G21" s="250"/>
      <c r="H21" s="250"/>
      <c r="I21" s="250"/>
      <c r="J21" s="251"/>
      <c r="K21" s="292"/>
      <c r="L21" s="292"/>
    </row>
    <row r="22" spans="1:12" ht="22.5" customHeight="1">
      <c r="A22" s="253">
        <v>18</v>
      </c>
      <c r="B22" s="209"/>
      <c r="C22" s="210"/>
      <c r="D22" s="211"/>
      <c r="E22" s="212"/>
      <c r="F22" s="254"/>
      <c r="G22" s="213"/>
      <c r="H22" s="213"/>
      <c r="I22" s="213"/>
      <c r="J22" s="276"/>
      <c r="K22" s="256"/>
      <c r="L22" s="256"/>
    </row>
    <row r="23" spans="1:12" ht="22.5" customHeight="1">
      <c r="A23" s="253">
        <v>19</v>
      </c>
      <c r="B23" s="209"/>
      <c r="C23" s="210"/>
      <c r="D23" s="211"/>
      <c r="E23" s="212"/>
      <c r="F23" s="254"/>
      <c r="G23" s="213"/>
      <c r="H23" s="213"/>
      <c r="I23" s="213"/>
      <c r="J23" s="276"/>
      <c r="K23" s="292"/>
      <c r="L23" s="292"/>
    </row>
    <row r="24" spans="1:12" ht="22.5" customHeight="1">
      <c r="A24" s="253">
        <v>20</v>
      </c>
      <c r="B24" s="273"/>
      <c r="C24" s="273"/>
      <c r="D24" s="274"/>
      <c r="E24" s="275"/>
      <c r="F24" s="213"/>
      <c r="G24" s="213"/>
      <c r="H24" s="213"/>
      <c r="I24" s="213"/>
      <c r="J24" s="213"/>
      <c r="K24" s="213"/>
      <c r="L24" s="213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E11 E17:E21 E24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3" sqref="G3"/>
    </sheetView>
  </sheetViews>
  <sheetFormatPr defaultColWidth="11.421875" defaultRowHeight="12.75"/>
  <cols>
    <col min="1" max="1" width="4.28125" style="239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6" customFormat="1" ht="37.5" customHeight="1">
      <c r="A1" s="240"/>
      <c r="B1" s="240"/>
      <c r="C1" s="240" t="s">
        <v>237</v>
      </c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7.5" customHeight="1">
      <c r="A2" s="240"/>
      <c r="B2" s="240"/>
      <c r="C2" s="241" t="s">
        <v>238</v>
      </c>
      <c r="D2" s="241"/>
      <c r="E2" s="241"/>
      <c r="F2" s="241" t="s">
        <v>239</v>
      </c>
      <c r="G2" s="241" t="s">
        <v>5</v>
      </c>
      <c r="H2" s="241" t="s">
        <v>212</v>
      </c>
      <c r="I2" s="241" t="s">
        <v>240</v>
      </c>
      <c r="J2" s="241"/>
      <c r="K2" s="241"/>
      <c r="L2" s="241"/>
    </row>
    <row r="3" spans="1:12" ht="12.75">
      <c r="A3" s="242" t="s">
        <v>251</v>
      </c>
      <c r="B3" s="242"/>
      <c r="C3" s="187" t="s">
        <v>230</v>
      </c>
      <c r="D3" s="187" t="s">
        <v>215</v>
      </c>
      <c r="E3" s="187"/>
      <c r="F3" s="187">
        <v>16</v>
      </c>
      <c r="G3" s="187" t="s">
        <v>214</v>
      </c>
      <c r="H3" s="187">
        <v>2019</v>
      </c>
      <c r="I3" s="187" t="s">
        <v>242</v>
      </c>
      <c r="J3" s="187"/>
      <c r="K3" s="187"/>
      <c r="L3" s="187"/>
    </row>
    <row r="4" spans="1:12" ht="31.5" customHeight="1">
      <c r="A4" s="243"/>
      <c r="B4" s="244" t="s">
        <v>6</v>
      </c>
      <c r="C4" s="244" t="s">
        <v>7</v>
      </c>
      <c r="D4" s="244" t="s">
        <v>243</v>
      </c>
      <c r="E4" s="244" t="s">
        <v>220</v>
      </c>
      <c r="F4" s="244" t="s">
        <v>244</v>
      </c>
      <c r="G4" s="244" t="s">
        <v>245</v>
      </c>
      <c r="H4" s="244" t="s">
        <v>246</v>
      </c>
      <c r="I4" s="244" t="s">
        <v>247</v>
      </c>
      <c r="J4" s="244"/>
      <c r="K4" s="243" t="s">
        <v>248</v>
      </c>
      <c r="L4" s="243"/>
    </row>
    <row r="5" spans="1:12" ht="22.5" customHeight="1">
      <c r="A5" s="245">
        <v>1</v>
      </c>
      <c r="B5" s="285"/>
      <c r="C5" s="248"/>
      <c r="D5" s="286"/>
      <c r="E5" s="248"/>
      <c r="F5" s="263"/>
      <c r="G5" s="293"/>
      <c r="H5" s="250"/>
      <c r="I5" s="250"/>
      <c r="J5" s="251"/>
      <c r="K5" s="292"/>
      <c r="L5" s="292"/>
    </row>
    <row r="6" spans="1:12" ht="22.5" customHeight="1">
      <c r="A6" s="253">
        <v>2</v>
      </c>
      <c r="B6" s="40"/>
      <c r="C6" s="31"/>
      <c r="D6" s="41"/>
      <c r="E6" s="31"/>
      <c r="F6" s="264"/>
      <c r="G6" s="294"/>
      <c r="H6" s="132"/>
      <c r="I6" s="132"/>
      <c r="J6" s="255"/>
      <c r="K6" s="292"/>
      <c r="L6" s="292"/>
    </row>
    <row r="7" spans="1:12" ht="22.5" customHeight="1">
      <c r="A7" s="245">
        <v>3</v>
      </c>
      <c r="B7" s="285"/>
      <c r="C7" s="248"/>
      <c r="D7" s="286"/>
      <c r="E7" s="248"/>
      <c r="F7" s="263"/>
      <c r="G7" s="293"/>
      <c r="H7" s="250"/>
      <c r="I7" s="250"/>
      <c r="J7" s="251"/>
      <c r="K7" s="292"/>
      <c r="L7" s="292"/>
    </row>
    <row r="8" spans="1:12" ht="22.5" customHeight="1">
      <c r="A8" s="253">
        <v>4</v>
      </c>
      <c r="B8" s="40"/>
      <c r="C8" s="31"/>
      <c r="D8" s="41"/>
      <c r="E8" s="31"/>
      <c r="F8" s="254"/>
      <c r="G8" s="295"/>
      <c r="H8" s="132"/>
      <c r="I8" s="132"/>
      <c r="J8" s="255"/>
      <c r="K8" s="292"/>
      <c r="L8" s="292"/>
    </row>
    <row r="9" spans="1:12" ht="22.5" customHeight="1">
      <c r="A9" s="245">
        <v>5</v>
      </c>
      <c r="B9" s="296"/>
      <c r="C9" s="267"/>
      <c r="D9" s="247"/>
      <c r="E9" s="248"/>
      <c r="F9" s="263"/>
      <c r="G9" s="297"/>
      <c r="H9" s="250"/>
      <c r="I9" s="250"/>
      <c r="J9" s="251"/>
      <c r="K9" s="292"/>
      <c r="L9" s="292"/>
    </row>
    <row r="10" spans="1:12" ht="22.5" customHeight="1">
      <c r="A10" s="253">
        <v>6</v>
      </c>
      <c r="B10" s="66"/>
      <c r="C10" s="67"/>
      <c r="D10" s="30"/>
      <c r="E10" s="31"/>
      <c r="F10" s="254"/>
      <c r="G10" s="295"/>
      <c r="H10" s="132"/>
      <c r="I10" s="132"/>
      <c r="J10" s="255"/>
      <c r="K10" s="292"/>
      <c r="L10" s="292"/>
    </row>
    <row r="11" spans="1:12" ht="22.5" customHeight="1">
      <c r="A11" s="245">
        <v>7</v>
      </c>
      <c r="B11" s="257"/>
      <c r="C11" s="246"/>
      <c r="D11" s="247"/>
      <c r="E11" s="248"/>
      <c r="F11" s="263"/>
      <c r="G11" s="297"/>
      <c r="H11" s="250"/>
      <c r="I11" s="250"/>
      <c r="J11" s="251"/>
      <c r="K11" s="292"/>
      <c r="L11" s="292"/>
    </row>
    <row r="12" spans="1:12" ht="22.5" customHeight="1">
      <c r="A12" s="253">
        <v>8</v>
      </c>
      <c r="B12" s="28"/>
      <c r="C12" s="29"/>
      <c r="D12" s="30"/>
      <c r="E12" s="31"/>
      <c r="F12" s="254"/>
      <c r="G12" s="295"/>
      <c r="H12" s="132"/>
      <c r="I12" s="132"/>
      <c r="J12" s="255"/>
      <c r="K12" s="292"/>
      <c r="L12" s="292"/>
    </row>
    <row r="13" spans="1:12" ht="22.5" customHeight="1">
      <c r="A13" s="245">
        <v>9</v>
      </c>
      <c r="B13" s="271"/>
      <c r="C13" s="268"/>
      <c r="D13" s="269"/>
      <c r="E13" s="270"/>
      <c r="F13" s="263"/>
      <c r="G13" s="297"/>
      <c r="H13" s="250"/>
      <c r="I13" s="250"/>
      <c r="J13" s="251"/>
      <c r="K13" s="292"/>
      <c r="L13" s="292"/>
    </row>
    <row r="14" spans="1:12" ht="22.5" customHeight="1">
      <c r="A14" s="253">
        <v>10</v>
      </c>
      <c r="B14" s="73"/>
      <c r="C14" s="74"/>
      <c r="D14" s="139"/>
      <c r="E14" s="76"/>
      <c r="F14" s="264"/>
      <c r="G14" s="298"/>
      <c r="H14" s="132"/>
      <c r="I14" s="132"/>
      <c r="J14" s="255"/>
      <c r="K14" s="292"/>
      <c r="L14" s="292"/>
    </row>
    <row r="15" spans="1:12" ht="22.5" customHeight="1">
      <c r="A15" s="245">
        <v>11</v>
      </c>
      <c r="B15" s="271"/>
      <c r="C15" s="268"/>
      <c r="D15" s="280"/>
      <c r="E15" s="270"/>
      <c r="F15" s="263"/>
      <c r="G15" s="297"/>
      <c r="H15" s="250"/>
      <c r="I15" s="250"/>
      <c r="J15" s="251"/>
      <c r="K15" s="292"/>
      <c r="L15" s="292"/>
    </row>
    <row r="16" spans="1:12" ht="22.5" customHeight="1">
      <c r="A16" s="253">
        <v>12</v>
      </c>
      <c r="B16" s="28"/>
      <c r="C16" s="29"/>
      <c r="D16" s="30"/>
      <c r="E16" s="31"/>
      <c r="F16" s="264"/>
      <c r="G16" s="299"/>
      <c r="H16" s="132"/>
      <c r="I16" s="132"/>
      <c r="J16" s="255"/>
      <c r="K16" s="292"/>
      <c r="L16" s="292"/>
    </row>
    <row r="17" spans="1:12" ht="22.5" customHeight="1">
      <c r="A17" s="245">
        <v>13</v>
      </c>
      <c r="B17" s="257"/>
      <c r="C17" s="246"/>
      <c r="D17" s="247"/>
      <c r="E17" s="248"/>
      <c r="F17" s="263"/>
      <c r="G17" s="297"/>
      <c r="H17" s="250"/>
      <c r="I17" s="250"/>
      <c r="J17" s="251"/>
      <c r="K17" s="292"/>
      <c r="L17" s="292"/>
    </row>
    <row r="18" spans="1:12" ht="22.5" customHeight="1">
      <c r="A18" s="253">
        <v>14</v>
      </c>
      <c r="B18" s="28"/>
      <c r="C18" s="29"/>
      <c r="D18" s="30"/>
      <c r="E18" s="31"/>
      <c r="F18" s="264"/>
      <c r="G18" s="295"/>
      <c r="H18" s="132"/>
      <c r="I18" s="132"/>
      <c r="J18" s="255"/>
      <c r="K18" s="292"/>
      <c r="L18" s="292"/>
    </row>
    <row r="19" spans="1:12" ht="22.5" customHeight="1">
      <c r="A19" s="245">
        <v>15</v>
      </c>
      <c r="B19" s="257"/>
      <c r="C19" s="246"/>
      <c r="D19" s="247"/>
      <c r="E19" s="248"/>
      <c r="F19" s="263"/>
      <c r="G19" s="297"/>
      <c r="H19" s="250"/>
      <c r="I19" s="250"/>
      <c r="J19" s="251"/>
      <c r="K19" s="292"/>
      <c r="L19" s="292"/>
    </row>
    <row r="20" spans="1:12" ht="22.5" customHeight="1">
      <c r="A20" s="253">
        <v>16</v>
      </c>
      <c r="B20" s="206"/>
      <c r="C20" s="29"/>
      <c r="D20" s="30"/>
      <c r="E20" s="31"/>
      <c r="F20" s="264"/>
      <c r="G20" s="295"/>
      <c r="H20" s="132"/>
      <c r="I20" s="132"/>
      <c r="J20" s="255"/>
      <c r="K20" s="292"/>
      <c r="L20" s="292"/>
    </row>
    <row r="21" spans="1:12" ht="22.5" customHeight="1">
      <c r="A21" s="245">
        <v>17</v>
      </c>
      <c r="B21" s="257"/>
      <c r="C21" s="246"/>
      <c r="D21" s="247"/>
      <c r="E21" s="248"/>
      <c r="F21" s="263"/>
      <c r="G21" s="297"/>
      <c r="H21" s="250"/>
      <c r="I21" s="250"/>
      <c r="J21" s="251"/>
      <c r="K21" s="292"/>
      <c r="L21" s="292"/>
    </row>
    <row r="22" spans="1:12" ht="22.5" customHeight="1">
      <c r="A22" s="253">
        <v>18</v>
      </c>
      <c r="B22" s="28"/>
      <c r="C22" s="29"/>
      <c r="D22" s="30"/>
      <c r="E22" s="31"/>
      <c r="F22" s="264"/>
      <c r="G22" s="295"/>
      <c r="H22" s="132"/>
      <c r="I22" s="132"/>
      <c r="J22" s="255"/>
      <c r="K22" s="292"/>
      <c r="L22" s="292"/>
    </row>
    <row r="23" spans="1:12" ht="22.5" customHeight="1">
      <c r="A23" s="245">
        <v>19</v>
      </c>
      <c r="B23" s="257"/>
      <c r="C23" s="246"/>
      <c r="D23" s="247"/>
      <c r="E23" s="248"/>
      <c r="F23" s="263"/>
      <c r="G23" s="250"/>
      <c r="H23" s="250"/>
      <c r="I23" s="250"/>
      <c r="J23" s="251"/>
      <c r="K23" s="292"/>
      <c r="L23" s="292"/>
    </row>
    <row r="24" spans="1:12" ht="22.5" customHeight="1">
      <c r="A24" s="253">
        <v>20</v>
      </c>
      <c r="B24" s="287"/>
      <c r="C24" s="275"/>
      <c r="D24" s="288"/>
      <c r="E24" s="275"/>
      <c r="F24" s="254"/>
      <c r="G24" s="213"/>
      <c r="H24" s="213"/>
      <c r="I24" s="213"/>
      <c r="J24" s="213"/>
      <c r="K24" s="190"/>
      <c r="L24" s="190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E12 E16:E24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3" sqref="G3"/>
    </sheetView>
  </sheetViews>
  <sheetFormatPr defaultColWidth="11.421875" defaultRowHeight="12.75"/>
  <cols>
    <col min="1" max="1" width="4.28125" style="239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6" customFormat="1" ht="37.5" customHeight="1">
      <c r="A1" s="240"/>
      <c r="B1" s="240"/>
      <c r="C1" s="240" t="s">
        <v>237</v>
      </c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7.5" customHeight="1">
      <c r="A2" s="240"/>
      <c r="B2" s="240"/>
      <c r="C2" s="241" t="s">
        <v>238</v>
      </c>
      <c r="D2" s="241"/>
      <c r="E2" s="241"/>
      <c r="F2" s="241" t="s">
        <v>239</v>
      </c>
      <c r="G2" s="241" t="s">
        <v>5</v>
      </c>
      <c r="H2" s="241" t="s">
        <v>212</v>
      </c>
      <c r="I2" s="241" t="s">
        <v>240</v>
      </c>
      <c r="J2" s="241"/>
      <c r="K2" s="241"/>
      <c r="L2" s="241"/>
    </row>
    <row r="3" spans="1:12" ht="12.75">
      <c r="A3" s="242" t="s">
        <v>252</v>
      </c>
      <c r="B3" s="242"/>
      <c r="C3" s="187" t="s">
        <v>232</v>
      </c>
      <c r="D3" s="187" t="s">
        <v>215</v>
      </c>
      <c r="E3" s="187"/>
      <c r="F3" s="187">
        <v>16</v>
      </c>
      <c r="G3" s="187" t="s">
        <v>214</v>
      </c>
      <c r="H3" s="187">
        <v>2019</v>
      </c>
      <c r="I3" s="187" t="s">
        <v>242</v>
      </c>
      <c r="J3" s="187"/>
      <c r="K3" s="187"/>
      <c r="L3" s="187"/>
    </row>
    <row r="4" spans="1:12" ht="31.5" customHeight="1">
      <c r="A4" s="243"/>
      <c r="B4" s="244" t="s">
        <v>6</v>
      </c>
      <c r="C4" s="244" t="s">
        <v>7</v>
      </c>
      <c r="D4" s="244" t="s">
        <v>243</v>
      </c>
      <c r="E4" s="244" t="s">
        <v>220</v>
      </c>
      <c r="F4" s="244" t="s">
        <v>244</v>
      </c>
      <c r="G4" s="244" t="s">
        <v>245</v>
      </c>
      <c r="H4" s="244" t="s">
        <v>246</v>
      </c>
      <c r="I4" s="244" t="s">
        <v>247</v>
      </c>
      <c r="J4" s="244"/>
      <c r="K4" s="243" t="s">
        <v>248</v>
      </c>
      <c r="L4" s="243"/>
    </row>
    <row r="5" spans="1:12" ht="22.5" customHeight="1">
      <c r="A5" s="253">
        <v>1</v>
      </c>
      <c r="B5" s="285"/>
      <c r="C5" s="248"/>
      <c r="D5" s="286"/>
      <c r="E5" s="248"/>
      <c r="F5" s="249"/>
      <c r="G5" s="252"/>
      <c r="H5" s="252"/>
      <c r="I5" s="250"/>
      <c r="J5" s="251"/>
      <c r="K5" s="252"/>
      <c r="L5" s="252"/>
    </row>
    <row r="6" spans="1:12" ht="22.5" customHeight="1">
      <c r="A6" s="253">
        <v>2</v>
      </c>
      <c r="B6" s="40"/>
      <c r="C6" s="31"/>
      <c r="D6" s="41"/>
      <c r="E6" s="31"/>
      <c r="F6" s="300"/>
      <c r="G6" s="301"/>
      <c r="H6" s="301"/>
      <c r="I6" s="132"/>
      <c r="J6" s="255"/>
      <c r="K6" s="256"/>
      <c r="L6" s="256"/>
    </row>
    <row r="7" spans="1:12" ht="22.5" customHeight="1">
      <c r="A7" s="253">
        <v>3</v>
      </c>
      <c r="B7" s="285"/>
      <c r="C7" s="248"/>
      <c r="D7" s="286"/>
      <c r="E7" s="248"/>
      <c r="F7" s="258"/>
      <c r="G7" s="302"/>
      <c r="H7" s="302"/>
      <c r="I7" s="250"/>
      <c r="J7" s="251"/>
      <c r="K7" s="252"/>
      <c r="L7" s="252"/>
    </row>
    <row r="8" spans="1:12" ht="22.5" customHeight="1">
      <c r="A8" s="253">
        <v>4</v>
      </c>
      <c r="B8" s="40"/>
      <c r="C8" s="31"/>
      <c r="D8" s="41"/>
      <c r="E8" s="31"/>
      <c r="F8" s="254"/>
      <c r="G8" s="132"/>
      <c r="H8" s="132"/>
      <c r="I8" s="132"/>
      <c r="J8" s="255"/>
      <c r="K8" s="256"/>
      <c r="L8" s="256"/>
    </row>
    <row r="9" spans="1:12" ht="22.5" customHeight="1">
      <c r="A9" s="253">
        <v>5</v>
      </c>
      <c r="B9" s="285"/>
      <c r="C9" s="248"/>
      <c r="D9" s="286"/>
      <c r="E9" s="248"/>
      <c r="F9" s="263"/>
      <c r="G9" s="250"/>
      <c r="H9" s="250"/>
      <c r="I9" s="250"/>
      <c r="J9" s="251"/>
      <c r="K9" s="252"/>
      <c r="L9" s="252"/>
    </row>
    <row r="10" spans="1:12" ht="22.5" customHeight="1">
      <c r="A10" s="253">
        <v>6</v>
      </c>
      <c r="B10" s="40"/>
      <c r="C10" s="31"/>
      <c r="D10" s="41"/>
      <c r="E10" s="31"/>
      <c r="F10" s="254"/>
      <c r="G10" s="132"/>
      <c r="H10" s="132"/>
      <c r="I10" s="132"/>
      <c r="J10" s="255"/>
      <c r="K10" s="256"/>
      <c r="L10" s="256"/>
    </row>
    <row r="11" spans="1:12" ht="22.5" customHeight="1">
      <c r="A11" s="253">
        <v>7</v>
      </c>
      <c r="B11" s="257"/>
      <c r="C11" s="246"/>
      <c r="D11" s="247"/>
      <c r="E11" s="248"/>
      <c r="F11" s="282"/>
      <c r="G11" s="250"/>
      <c r="H11" s="250"/>
      <c r="I11" s="250"/>
      <c r="J11" s="251"/>
      <c r="K11" s="252"/>
      <c r="L11" s="252"/>
    </row>
    <row r="12" spans="1:12" ht="22.5" customHeight="1">
      <c r="A12" s="253">
        <v>8</v>
      </c>
      <c r="B12" s="104"/>
      <c r="C12" s="104"/>
      <c r="D12" s="105"/>
      <c r="E12" s="106"/>
      <c r="F12" s="303"/>
      <c r="G12" s="256"/>
      <c r="H12" s="256"/>
      <c r="I12" s="256"/>
      <c r="J12" s="255"/>
      <c r="K12" s="256"/>
      <c r="L12" s="256"/>
    </row>
    <row r="13" spans="1:12" ht="22.5" customHeight="1">
      <c r="A13" s="253">
        <v>9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5"/>
      <c r="L13" s="305"/>
    </row>
    <row r="14" spans="1:12" ht="22.5" customHeight="1">
      <c r="A14" s="253">
        <v>10</v>
      </c>
      <c r="B14" s="306"/>
      <c r="C14" s="307"/>
      <c r="D14" s="170"/>
      <c r="E14" s="308"/>
      <c r="F14" s="309"/>
      <c r="G14" s="309"/>
      <c r="H14" s="309"/>
      <c r="I14" s="309"/>
      <c r="J14" s="310"/>
      <c r="K14" s="311"/>
      <c r="L14" s="311"/>
    </row>
    <row r="15" spans="1:12" ht="22.5" customHeight="1">
      <c r="A15" s="253">
        <v>11</v>
      </c>
      <c r="B15" s="312"/>
      <c r="C15" s="270"/>
      <c r="D15" s="313"/>
      <c r="E15" s="270"/>
      <c r="F15" s="250"/>
      <c r="G15" s="250"/>
      <c r="H15" s="250"/>
      <c r="I15" s="250"/>
      <c r="J15" s="251"/>
      <c r="K15" s="252"/>
      <c r="L15" s="252"/>
    </row>
    <row r="16" spans="1:12" ht="22.5" customHeight="1">
      <c r="A16" s="253">
        <v>12</v>
      </c>
      <c r="B16" s="283"/>
      <c r="C16" s="224"/>
      <c r="D16" s="284"/>
      <c r="E16" s="224"/>
      <c r="F16" s="132"/>
      <c r="G16" s="132"/>
      <c r="H16" s="132"/>
      <c r="I16" s="132"/>
      <c r="J16" s="255"/>
      <c r="K16" s="256"/>
      <c r="L16" s="256"/>
    </row>
    <row r="17" spans="1:12" ht="22.5" customHeight="1">
      <c r="A17" s="253">
        <v>13</v>
      </c>
      <c r="B17" s="250"/>
      <c r="C17" s="250"/>
      <c r="D17" s="314"/>
      <c r="E17" s="250"/>
      <c r="F17" s="250"/>
      <c r="G17" s="250"/>
      <c r="H17" s="250"/>
      <c r="I17" s="250"/>
      <c r="J17" s="251"/>
      <c r="K17" s="252"/>
      <c r="L17" s="252"/>
    </row>
    <row r="18" spans="1:12" ht="22.5" customHeight="1">
      <c r="A18" s="253">
        <v>14</v>
      </c>
      <c r="B18" s="106"/>
      <c r="C18" s="106"/>
      <c r="D18" s="105"/>
      <c r="E18" s="106"/>
      <c r="F18" s="132"/>
      <c r="G18" s="132"/>
      <c r="H18" s="132"/>
      <c r="I18" s="132"/>
      <c r="J18" s="255"/>
      <c r="K18" s="256"/>
      <c r="L18" s="256"/>
    </row>
    <row r="19" spans="1:12" ht="22.5" customHeight="1">
      <c r="A19" s="253">
        <v>15</v>
      </c>
      <c r="B19" s="250"/>
      <c r="C19" s="250"/>
      <c r="D19" s="314"/>
      <c r="E19" s="250"/>
      <c r="F19" s="250"/>
      <c r="G19" s="250"/>
      <c r="H19" s="250"/>
      <c r="I19" s="250"/>
      <c r="J19" s="251"/>
      <c r="K19" s="252"/>
      <c r="L19" s="252"/>
    </row>
    <row r="20" spans="1:12" ht="22.5" customHeight="1">
      <c r="A20" s="253">
        <v>16</v>
      </c>
      <c r="B20" s="132"/>
      <c r="C20" s="132"/>
      <c r="D20" s="315"/>
      <c r="E20" s="132"/>
      <c r="F20" s="132"/>
      <c r="G20" s="132"/>
      <c r="H20" s="132"/>
      <c r="I20" s="132"/>
      <c r="J20" s="255"/>
      <c r="K20" s="256"/>
      <c r="L20" s="256"/>
    </row>
    <row r="21" spans="1:12" ht="22.5" customHeight="1">
      <c r="A21" s="253">
        <v>17</v>
      </c>
      <c r="B21" s="257"/>
      <c r="C21" s="246"/>
      <c r="D21" s="247"/>
      <c r="E21" s="248"/>
      <c r="F21" s="250"/>
      <c r="G21" s="250"/>
      <c r="H21" s="250"/>
      <c r="I21" s="250"/>
      <c r="J21" s="251"/>
      <c r="K21" s="252"/>
      <c r="L21" s="252"/>
    </row>
    <row r="22" spans="1:12" ht="22.5" customHeight="1">
      <c r="A22" s="253">
        <v>18</v>
      </c>
      <c r="B22" s="272"/>
      <c r="C22" s="273"/>
      <c r="D22" s="274"/>
      <c r="E22" s="275"/>
      <c r="F22" s="213"/>
      <c r="G22" s="213"/>
      <c r="H22" s="213"/>
      <c r="I22" s="213"/>
      <c r="J22" s="276"/>
      <c r="K22" s="277"/>
      <c r="L22" s="277"/>
    </row>
    <row r="23" spans="1:12" ht="22.5" customHeight="1">
      <c r="A23" s="253">
        <v>19</v>
      </c>
      <c r="B23" s="271"/>
      <c r="C23" s="268"/>
      <c r="D23" s="269"/>
      <c r="E23" s="270"/>
      <c r="F23" s="250"/>
      <c r="G23" s="250"/>
      <c r="H23" s="250"/>
      <c r="I23" s="250"/>
      <c r="J23" s="251"/>
      <c r="K23" s="252"/>
      <c r="L23" s="252"/>
    </row>
    <row r="24" spans="1:12" ht="22.5" customHeight="1">
      <c r="A24" s="253">
        <v>20</v>
      </c>
      <c r="B24" s="209"/>
      <c r="C24" s="210"/>
      <c r="D24" s="316"/>
      <c r="E24" s="212"/>
      <c r="F24" s="213"/>
      <c r="G24" s="213"/>
      <c r="H24" s="213"/>
      <c r="I24" s="213"/>
      <c r="J24" s="213"/>
      <c r="K24" s="213"/>
      <c r="L24" s="213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E6 E8:E12 E18 E21:E22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0">
      <selection activeCell="B22" sqref="B22"/>
    </sheetView>
  </sheetViews>
  <sheetFormatPr defaultColWidth="11.421875" defaultRowHeight="12.75"/>
  <cols>
    <col min="1" max="1" width="4.28125" style="239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6" customFormat="1" ht="37.5" customHeight="1">
      <c r="A1" s="240"/>
      <c r="B1" s="240"/>
      <c r="C1" s="240" t="s">
        <v>237</v>
      </c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7.5" customHeight="1">
      <c r="A2" s="240"/>
      <c r="B2" s="240"/>
      <c r="C2" s="241" t="s">
        <v>238</v>
      </c>
      <c r="D2" s="241"/>
      <c r="E2" s="241"/>
      <c r="F2" s="241" t="s">
        <v>239</v>
      </c>
      <c r="G2" s="241" t="s">
        <v>5</v>
      </c>
      <c r="H2" s="241" t="s">
        <v>212</v>
      </c>
      <c r="I2" s="241" t="s">
        <v>240</v>
      </c>
      <c r="J2" s="241"/>
      <c r="K2" s="241"/>
      <c r="L2" s="241"/>
    </row>
    <row r="3" spans="1:12" ht="12.75">
      <c r="A3" s="242" t="s">
        <v>253</v>
      </c>
      <c r="B3" s="242"/>
      <c r="C3" s="187" t="s">
        <v>235</v>
      </c>
      <c r="D3" s="187" t="s">
        <v>233</v>
      </c>
      <c r="E3" s="187"/>
      <c r="F3" s="187">
        <v>17</v>
      </c>
      <c r="G3" s="187" t="s">
        <v>214</v>
      </c>
      <c r="H3" s="187">
        <v>2019</v>
      </c>
      <c r="I3" s="187" t="s">
        <v>242</v>
      </c>
      <c r="J3" s="187"/>
      <c r="K3" s="187"/>
      <c r="L3" s="187"/>
    </row>
    <row r="4" spans="1:12" ht="31.5" customHeight="1">
      <c r="A4" s="243"/>
      <c r="B4" s="244" t="s">
        <v>6</v>
      </c>
      <c r="C4" s="244" t="s">
        <v>7</v>
      </c>
      <c r="D4" s="244" t="s">
        <v>243</v>
      </c>
      <c r="E4" s="244" t="s">
        <v>220</v>
      </c>
      <c r="F4" s="244" t="s">
        <v>244</v>
      </c>
      <c r="G4" s="244" t="s">
        <v>245</v>
      </c>
      <c r="H4" s="244" t="s">
        <v>246</v>
      </c>
      <c r="I4" s="244" t="s">
        <v>247</v>
      </c>
      <c r="J4" s="244"/>
      <c r="K4" s="243" t="s">
        <v>248</v>
      </c>
      <c r="L4" s="243"/>
    </row>
    <row r="5" spans="1:12" ht="22.5" customHeight="1">
      <c r="A5" s="245">
        <v>1</v>
      </c>
      <c r="B5" s="285"/>
      <c r="C5" s="248"/>
      <c r="D5" s="286"/>
      <c r="E5" s="248"/>
      <c r="F5" s="249"/>
      <c r="G5" s="293"/>
      <c r="H5" s="250"/>
      <c r="I5" s="250"/>
      <c r="J5" s="251"/>
      <c r="K5" s="292"/>
      <c r="L5" s="292"/>
    </row>
    <row r="6" spans="1:12" ht="22.5" customHeight="1">
      <c r="A6" s="253">
        <v>2</v>
      </c>
      <c r="B6" s="40"/>
      <c r="C6" s="31"/>
      <c r="D6" s="41"/>
      <c r="E6" s="31"/>
      <c r="F6" s="254"/>
      <c r="G6" s="317"/>
      <c r="H6" s="132"/>
      <c r="I6" s="132"/>
      <c r="J6" s="255"/>
      <c r="K6" s="292"/>
      <c r="L6" s="292"/>
    </row>
    <row r="7" spans="1:12" ht="22.5" customHeight="1">
      <c r="A7" s="245">
        <v>3</v>
      </c>
      <c r="B7" s="285"/>
      <c r="C7" s="248"/>
      <c r="D7" s="286"/>
      <c r="E7" s="248"/>
      <c r="F7" s="258"/>
      <c r="G7" s="297"/>
      <c r="H7" s="250"/>
      <c r="I7" s="250"/>
      <c r="J7" s="251"/>
      <c r="K7" s="292"/>
      <c r="L7" s="292"/>
    </row>
    <row r="8" spans="1:12" ht="22.5" customHeight="1">
      <c r="A8" s="253">
        <v>4</v>
      </c>
      <c r="B8" s="226"/>
      <c r="C8" s="31"/>
      <c r="D8" s="41"/>
      <c r="E8" s="31"/>
      <c r="F8" s="254"/>
      <c r="G8" s="295"/>
      <c r="H8" s="132"/>
      <c r="I8" s="132"/>
      <c r="J8" s="255"/>
      <c r="K8" s="292"/>
      <c r="L8" s="292"/>
    </row>
    <row r="9" spans="1:12" ht="22.5" customHeight="1">
      <c r="A9" s="245">
        <v>5</v>
      </c>
      <c r="B9" s="257"/>
      <c r="C9" s="246"/>
      <c r="D9" s="247"/>
      <c r="E9" s="248"/>
      <c r="F9" s="263"/>
      <c r="G9" s="297"/>
      <c r="H9" s="250"/>
      <c r="I9" s="250"/>
      <c r="J9" s="251"/>
      <c r="K9" s="292"/>
      <c r="L9" s="292"/>
    </row>
    <row r="10" spans="1:12" ht="22.5" customHeight="1">
      <c r="A10" s="253">
        <v>6</v>
      </c>
      <c r="B10" s="28"/>
      <c r="C10" s="29"/>
      <c r="D10" s="30"/>
      <c r="E10" s="31"/>
      <c r="F10" s="254"/>
      <c r="G10" s="295"/>
      <c r="H10" s="132"/>
      <c r="I10" s="132"/>
      <c r="J10" s="255"/>
      <c r="K10" s="292"/>
      <c r="L10" s="292"/>
    </row>
    <row r="11" spans="1:12" ht="22.5" customHeight="1">
      <c r="A11" s="245">
        <v>7</v>
      </c>
      <c r="B11" s="257"/>
      <c r="C11" s="246"/>
      <c r="D11" s="247"/>
      <c r="E11" s="248"/>
      <c r="F11" s="263"/>
      <c r="G11" s="297"/>
      <c r="H11" s="250"/>
      <c r="I11" s="250"/>
      <c r="J11" s="251"/>
      <c r="K11" s="292"/>
      <c r="L11" s="292"/>
    </row>
    <row r="12" spans="1:12" ht="22.5" customHeight="1">
      <c r="A12" s="253">
        <v>8</v>
      </c>
      <c r="B12" s="40"/>
      <c r="C12" s="31"/>
      <c r="D12" s="41"/>
      <c r="E12" s="31"/>
      <c r="F12" s="254"/>
      <c r="G12" s="295"/>
      <c r="H12" s="132"/>
      <c r="I12" s="132"/>
      <c r="J12" s="255"/>
      <c r="K12" s="292"/>
      <c r="L12" s="292"/>
    </row>
    <row r="13" spans="1:12" ht="22.5" customHeight="1">
      <c r="A13" s="245">
        <v>9</v>
      </c>
      <c r="B13" s="257"/>
      <c r="C13" s="246"/>
      <c r="D13" s="247"/>
      <c r="E13" s="248"/>
      <c r="F13" s="263"/>
      <c r="G13" s="297"/>
      <c r="H13" s="250"/>
      <c r="I13" s="250"/>
      <c r="J13" s="251"/>
      <c r="K13" s="292"/>
      <c r="L13" s="292"/>
    </row>
    <row r="14" spans="1:12" ht="22.5" customHeight="1">
      <c r="A14" s="253">
        <v>10</v>
      </c>
      <c r="B14" s="28"/>
      <c r="C14" s="29"/>
      <c r="D14" s="30"/>
      <c r="E14" s="31"/>
      <c r="F14" s="264"/>
      <c r="G14" s="295"/>
      <c r="H14" s="132"/>
      <c r="I14" s="132"/>
      <c r="J14" s="255"/>
      <c r="K14" s="292"/>
      <c r="L14" s="292"/>
    </row>
    <row r="15" spans="1:12" ht="22.5" customHeight="1">
      <c r="A15" s="245">
        <v>11</v>
      </c>
      <c r="B15" s="246"/>
      <c r="C15" s="246"/>
      <c r="D15" s="247"/>
      <c r="E15" s="248"/>
      <c r="F15" s="263"/>
      <c r="G15" s="265"/>
      <c r="H15" s="250"/>
      <c r="I15" s="250"/>
      <c r="J15" s="251"/>
      <c r="K15" s="292"/>
      <c r="L15" s="292"/>
    </row>
    <row r="16" spans="1:12" ht="22.5" customHeight="1">
      <c r="A16" s="253">
        <v>12</v>
      </c>
      <c r="B16" s="206"/>
      <c r="C16" s="29"/>
      <c r="D16" s="30"/>
      <c r="E16" s="31"/>
      <c r="F16" s="264"/>
      <c r="G16" s="318"/>
      <c r="H16" s="132"/>
      <c r="I16" s="132"/>
      <c r="J16" s="255"/>
      <c r="K16" s="292"/>
      <c r="L16" s="292"/>
    </row>
    <row r="17" spans="1:12" ht="22.5" customHeight="1">
      <c r="A17" s="245">
        <v>13</v>
      </c>
      <c r="B17" s="257"/>
      <c r="C17" s="246"/>
      <c r="D17" s="247"/>
      <c r="E17" s="248"/>
      <c r="F17" s="265"/>
      <c r="G17" s="319"/>
      <c r="H17" s="250"/>
      <c r="I17" s="250"/>
      <c r="J17" s="251"/>
      <c r="K17" s="292"/>
      <c r="L17" s="292"/>
    </row>
    <row r="18" spans="1:12" ht="22.5" customHeight="1">
      <c r="A18" s="253">
        <v>14</v>
      </c>
      <c r="B18" s="28"/>
      <c r="C18" s="29"/>
      <c r="D18" s="30"/>
      <c r="E18" s="31"/>
      <c r="F18" s="264"/>
      <c r="G18" s="264"/>
      <c r="H18" s="132"/>
      <c r="I18" s="132"/>
      <c r="J18" s="255"/>
      <c r="K18" s="292"/>
      <c r="L18" s="292"/>
    </row>
    <row r="19" spans="1:12" ht="22.5" customHeight="1">
      <c r="A19" s="245">
        <v>15</v>
      </c>
      <c r="B19" s="257"/>
      <c r="C19" s="246"/>
      <c r="D19" s="247"/>
      <c r="E19" s="248"/>
      <c r="F19" s="263"/>
      <c r="G19" s="250"/>
      <c r="H19" s="250"/>
      <c r="I19" s="250"/>
      <c r="J19" s="251"/>
      <c r="K19" s="292"/>
      <c r="L19" s="292"/>
    </row>
    <row r="20" spans="1:12" ht="22.5" customHeight="1">
      <c r="A20" s="253">
        <v>16</v>
      </c>
      <c r="B20" s="28"/>
      <c r="C20" s="29"/>
      <c r="D20" s="30"/>
      <c r="E20" s="31"/>
      <c r="F20" s="264"/>
      <c r="G20" s="132"/>
      <c r="H20" s="132"/>
      <c r="I20" s="132"/>
      <c r="J20" s="255"/>
      <c r="K20" s="292"/>
      <c r="L20" s="292"/>
    </row>
    <row r="21" spans="1:12" ht="22.5" customHeight="1">
      <c r="A21" s="245">
        <v>17</v>
      </c>
      <c r="B21" s="257"/>
      <c r="C21" s="246"/>
      <c r="D21" s="247"/>
      <c r="E21" s="248"/>
      <c r="F21" s="263"/>
      <c r="G21" s="250"/>
      <c r="H21" s="250"/>
      <c r="I21" s="250"/>
      <c r="J21" s="251"/>
      <c r="K21" s="292"/>
      <c r="L21" s="292"/>
    </row>
    <row r="22" spans="1:12" ht="22.5" customHeight="1">
      <c r="A22" s="253">
        <v>18</v>
      </c>
      <c r="B22" s="50" t="s">
        <v>57</v>
      </c>
      <c r="C22" s="51" t="s">
        <v>58</v>
      </c>
      <c r="D22" s="52" t="s">
        <v>35</v>
      </c>
      <c r="E22" s="51" t="s">
        <v>33</v>
      </c>
      <c r="F22" s="254"/>
      <c r="G22" s="213"/>
      <c r="H22" s="213"/>
      <c r="I22" s="213"/>
      <c r="J22" s="276"/>
      <c r="K22" s="292"/>
      <c r="L22" s="292"/>
    </row>
    <row r="23" spans="1:12" ht="22.5" customHeight="1">
      <c r="A23" s="320">
        <v>19</v>
      </c>
      <c r="B23" s="50" t="s">
        <v>59</v>
      </c>
      <c r="C23" s="51" t="s">
        <v>24</v>
      </c>
      <c r="D23" s="52" t="s">
        <v>35</v>
      </c>
      <c r="E23" s="51" t="s">
        <v>33</v>
      </c>
      <c r="F23" s="321"/>
      <c r="G23" s="190"/>
      <c r="H23" s="190"/>
      <c r="I23" s="190"/>
      <c r="J23" s="322"/>
      <c r="K23" s="292"/>
      <c r="L23" s="292"/>
    </row>
    <row r="24" spans="1:12" ht="22.5" customHeight="1">
      <c r="A24" s="320">
        <v>20</v>
      </c>
      <c r="B24" s="50" t="s">
        <v>61</v>
      </c>
      <c r="C24" s="51" t="s">
        <v>62</v>
      </c>
      <c r="D24" s="52" t="s">
        <v>35</v>
      </c>
      <c r="E24" s="51" t="s">
        <v>33</v>
      </c>
      <c r="F24" s="190"/>
      <c r="G24" s="190"/>
      <c r="H24" s="190"/>
      <c r="I24" s="190"/>
      <c r="J24" s="190"/>
      <c r="K24" s="213"/>
      <c r="L24" s="213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5:E11 E13:E21 E23:E24">
      <formula1>"PF,PG,BF,BG,MF,MG"</formula1>
    </dataValidation>
    <dataValidation type="list" operator="equal" allowBlank="1" sqref="E12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O7" sqref="O7"/>
    </sheetView>
  </sheetViews>
  <sheetFormatPr defaultColWidth="11.421875" defaultRowHeight="12.75"/>
  <cols>
    <col min="1" max="1" width="4.28125" style="239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11" width="14.421875" style="4" customWidth="1"/>
    <col min="12" max="16384" width="10.7109375" style="3" customWidth="1"/>
  </cols>
  <sheetData>
    <row r="1" spans="1:11" s="166" customFormat="1" ht="37.5" customHeight="1">
      <c r="A1" s="240"/>
      <c r="B1" s="240"/>
      <c r="C1" s="240" t="s">
        <v>237</v>
      </c>
      <c r="D1" s="240"/>
      <c r="E1" s="240"/>
      <c r="F1" s="240"/>
      <c r="G1" s="240"/>
      <c r="H1" s="240"/>
      <c r="I1" s="240"/>
      <c r="J1" s="240"/>
      <c r="K1" s="240"/>
    </row>
    <row r="2" spans="1:11" ht="37.5" customHeight="1">
      <c r="A2" s="240"/>
      <c r="B2" s="240"/>
      <c r="C2" s="323" t="s">
        <v>254</v>
      </c>
      <c r="D2" s="323"/>
      <c r="E2" s="323"/>
      <c r="F2" s="241" t="s">
        <v>239</v>
      </c>
      <c r="G2" s="241" t="s">
        <v>5</v>
      </c>
      <c r="H2" s="241" t="s">
        <v>212</v>
      </c>
      <c r="I2" s="241" t="s">
        <v>255</v>
      </c>
      <c r="J2" s="241"/>
      <c r="K2" s="241"/>
    </row>
    <row r="3" spans="1:11" ht="12.75">
      <c r="A3" s="324" t="s">
        <v>256</v>
      </c>
      <c r="B3" s="324"/>
      <c r="C3" s="324" t="s">
        <v>215</v>
      </c>
      <c r="D3" s="324" t="s">
        <v>233</v>
      </c>
      <c r="E3" s="324"/>
      <c r="F3" s="324" t="s">
        <v>257</v>
      </c>
      <c r="G3" s="324" t="s">
        <v>2</v>
      </c>
      <c r="H3" s="324">
        <v>2017</v>
      </c>
      <c r="I3" s="324" t="s">
        <v>258</v>
      </c>
      <c r="J3" s="324"/>
      <c r="K3" s="324"/>
    </row>
    <row r="4" spans="1:11" s="326" customFormat="1" ht="31.5" customHeight="1">
      <c r="A4" s="243"/>
      <c r="B4" s="244" t="s">
        <v>6</v>
      </c>
      <c r="C4" s="244" t="s">
        <v>7</v>
      </c>
      <c r="D4" s="244" t="s">
        <v>243</v>
      </c>
      <c r="E4" s="244" t="s">
        <v>220</v>
      </c>
      <c r="F4" s="244" t="s">
        <v>244</v>
      </c>
      <c r="G4" s="244" t="s">
        <v>245</v>
      </c>
      <c r="H4" s="244" t="s">
        <v>246</v>
      </c>
      <c r="I4" s="325" t="s">
        <v>247</v>
      </c>
      <c r="J4" s="243" t="s">
        <v>248</v>
      </c>
      <c r="K4" s="243"/>
    </row>
    <row r="5" spans="1:11" ht="22.5" customHeight="1">
      <c r="A5" s="253">
        <v>1</v>
      </c>
      <c r="B5" s="73"/>
      <c r="C5" s="74"/>
      <c r="D5" s="75"/>
      <c r="E5" s="76"/>
      <c r="F5" s="327"/>
      <c r="G5" s="195"/>
      <c r="H5" s="195"/>
      <c r="I5" s="195"/>
      <c r="J5" s="328"/>
      <c r="K5" s="328"/>
    </row>
    <row r="6" spans="1:11" ht="22.5" customHeight="1">
      <c r="A6" s="253">
        <v>2</v>
      </c>
      <c r="B6" s="287"/>
      <c r="C6" s="275"/>
      <c r="D6" s="274"/>
      <c r="E6" s="275"/>
      <c r="F6" s="329"/>
      <c r="G6" s="132"/>
      <c r="H6" s="132"/>
      <c r="I6" s="132"/>
      <c r="J6" s="256"/>
      <c r="K6" s="256"/>
    </row>
    <row r="7" spans="1:11" ht="22.5" customHeight="1">
      <c r="A7" s="253">
        <v>3</v>
      </c>
      <c r="B7" s="330"/>
      <c r="C7" s="331"/>
      <c r="D7" s="332"/>
      <c r="E7" s="333"/>
      <c r="F7" s="327"/>
      <c r="G7" s="195"/>
      <c r="H7" s="195"/>
      <c r="I7" s="195"/>
      <c r="J7" s="328"/>
      <c r="K7" s="328"/>
    </row>
    <row r="8" spans="1:11" ht="22.5" customHeight="1">
      <c r="A8" s="253">
        <v>4</v>
      </c>
      <c r="B8" s="209"/>
      <c r="C8" s="210"/>
      <c r="D8" s="316"/>
      <c r="E8" s="212"/>
      <c r="F8" s="329"/>
      <c r="G8" s="132"/>
      <c r="H8" s="132"/>
      <c r="I8" s="132"/>
      <c r="J8" s="256"/>
      <c r="K8" s="256"/>
    </row>
    <row r="9" spans="1:11" ht="22.5" customHeight="1">
      <c r="A9" s="253">
        <v>5</v>
      </c>
      <c r="B9" s="50"/>
      <c r="C9" s="51"/>
      <c r="D9" s="124"/>
      <c r="E9" s="51"/>
      <c r="F9" s="327"/>
      <c r="G9" s="195"/>
      <c r="H9" s="195"/>
      <c r="I9" s="195"/>
      <c r="J9" s="328"/>
      <c r="K9" s="328"/>
    </row>
    <row r="10" spans="1:11" ht="22.5" customHeight="1">
      <c r="A10" s="253">
        <v>6</v>
      </c>
      <c r="B10" s="132"/>
      <c r="C10" s="132"/>
      <c r="D10" s="132"/>
      <c r="E10" s="132"/>
      <c r="F10" s="329"/>
      <c r="G10" s="132"/>
      <c r="H10" s="132"/>
      <c r="I10" s="132"/>
      <c r="J10" s="256"/>
      <c r="K10" s="256"/>
    </row>
    <row r="11" spans="1:11" ht="22.5" customHeight="1">
      <c r="A11" s="253">
        <v>7</v>
      </c>
      <c r="B11" s="195"/>
      <c r="C11" s="195"/>
      <c r="D11" s="195"/>
      <c r="E11" s="195"/>
      <c r="F11" s="327"/>
      <c r="G11" s="195"/>
      <c r="H11" s="195"/>
      <c r="I11" s="195"/>
      <c r="J11" s="328"/>
      <c r="K11" s="328"/>
    </row>
    <row r="12" spans="1:11" ht="22.5" customHeight="1">
      <c r="A12" s="253">
        <v>8</v>
      </c>
      <c r="B12" s="132"/>
      <c r="C12" s="132"/>
      <c r="D12" s="132"/>
      <c r="E12" s="132"/>
      <c r="F12" s="329"/>
      <c r="G12" s="132"/>
      <c r="H12" s="132"/>
      <c r="I12" s="132"/>
      <c r="J12" s="256"/>
      <c r="K12" s="256"/>
    </row>
    <row r="13" spans="1:11" ht="22.5" customHeight="1">
      <c r="A13" s="253">
        <v>9</v>
      </c>
      <c r="B13" s="195"/>
      <c r="C13" s="195"/>
      <c r="D13" s="195"/>
      <c r="E13" s="195"/>
      <c r="F13" s="327"/>
      <c r="G13" s="195"/>
      <c r="H13" s="195"/>
      <c r="I13" s="195"/>
      <c r="J13" s="328"/>
      <c r="K13" s="328"/>
    </row>
    <row r="14" spans="1:11" ht="22.5" customHeight="1">
      <c r="A14" s="253">
        <v>10</v>
      </c>
      <c r="B14" s="132"/>
      <c r="C14" s="132"/>
      <c r="D14" s="132"/>
      <c r="E14" s="132"/>
      <c r="F14" s="329"/>
      <c r="G14" s="132"/>
      <c r="H14" s="132"/>
      <c r="I14" s="132"/>
      <c r="J14" s="256"/>
      <c r="K14" s="256"/>
    </row>
    <row r="15" spans="1:11" ht="22.5" customHeight="1">
      <c r="A15" s="253">
        <v>11</v>
      </c>
      <c r="B15" s="195"/>
      <c r="C15" s="195"/>
      <c r="D15" s="195"/>
      <c r="E15" s="195"/>
      <c r="F15" s="327"/>
      <c r="G15" s="195"/>
      <c r="H15" s="195"/>
      <c r="I15" s="195"/>
      <c r="J15" s="328"/>
      <c r="K15" s="328"/>
    </row>
    <row r="16" spans="1:11" ht="22.5" customHeight="1">
      <c r="A16" s="253">
        <v>12</v>
      </c>
      <c r="B16" s="132"/>
      <c r="C16" s="132"/>
      <c r="D16" s="132"/>
      <c r="E16" s="132"/>
      <c r="F16" s="329"/>
      <c r="G16" s="132"/>
      <c r="H16" s="132"/>
      <c r="I16" s="132"/>
      <c r="J16" s="256"/>
      <c r="K16" s="256"/>
    </row>
    <row r="17" spans="1:11" ht="22.5" customHeight="1">
      <c r="A17" s="253">
        <v>13</v>
      </c>
      <c r="B17" s="195"/>
      <c r="C17" s="195"/>
      <c r="D17" s="195"/>
      <c r="E17" s="195"/>
      <c r="F17" s="327"/>
      <c r="G17" s="195"/>
      <c r="H17" s="195"/>
      <c r="I17" s="195"/>
      <c r="J17" s="328"/>
      <c r="K17" s="328"/>
    </row>
    <row r="18" spans="1:11" ht="22.5" customHeight="1">
      <c r="A18" s="253">
        <v>14</v>
      </c>
      <c r="B18" s="132"/>
      <c r="C18" s="132"/>
      <c r="D18" s="132"/>
      <c r="E18" s="132"/>
      <c r="F18" s="329"/>
      <c r="G18" s="132"/>
      <c r="H18" s="132"/>
      <c r="I18" s="132"/>
      <c r="J18" s="256"/>
      <c r="K18" s="256"/>
    </row>
    <row r="19" spans="1:11" ht="22.5" customHeight="1">
      <c r="A19" s="253">
        <v>15</v>
      </c>
      <c r="B19" s="195"/>
      <c r="C19" s="195"/>
      <c r="D19" s="195"/>
      <c r="E19" s="195"/>
      <c r="F19" s="327"/>
      <c r="G19" s="195"/>
      <c r="H19" s="195"/>
      <c r="I19" s="195"/>
      <c r="J19" s="328"/>
      <c r="K19" s="328"/>
    </row>
    <row r="20" spans="1:11" ht="22.5" customHeight="1">
      <c r="A20" s="253">
        <v>16</v>
      </c>
      <c r="B20" s="28"/>
      <c r="C20" s="29"/>
      <c r="D20" s="30"/>
      <c r="E20" s="31"/>
      <c r="F20" s="190"/>
      <c r="G20" s="132"/>
      <c r="H20" s="132"/>
      <c r="I20" s="132"/>
      <c r="J20" s="256"/>
      <c r="K20" s="256"/>
    </row>
    <row r="21" spans="1:11" ht="22.5" customHeight="1">
      <c r="A21" s="253">
        <v>17</v>
      </c>
      <c r="B21" s="123"/>
      <c r="C21" s="123"/>
      <c r="D21" s="124"/>
      <c r="E21" s="51"/>
      <c r="F21" s="327"/>
      <c r="G21" s="195"/>
      <c r="H21" s="195"/>
      <c r="I21" s="195"/>
      <c r="J21" s="328"/>
      <c r="K21" s="328"/>
    </row>
    <row r="22" spans="1:11" ht="22.5" customHeight="1">
      <c r="A22" s="253">
        <v>18</v>
      </c>
      <c r="B22" s="28"/>
      <c r="C22" s="29"/>
      <c r="D22" s="30"/>
      <c r="E22" s="31"/>
      <c r="F22" s="329"/>
      <c r="G22" s="132"/>
      <c r="H22" s="132"/>
      <c r="I22" s="132"/>
      <c r="J22" s="256"/>
      <c r="K22" s="256"/>
    </row>
    <row r="23" spans="1:11" ht="22.5" customHeight="1">
      <c r="A23" s="253">
        <v>19</v>
      </c>
      <c r="B23" s="122"/>
      <c r="C23" s="123"/>
      <c r="D23" s="124"/>
      <c r="E23" s="51"/>
      <c r="F23" s="327"/>
      <c r="G23" s="195"/>
      <c r="H23" s="195"/>
      <c r="I23" s="195"/>
      <c r="J23" s="328"/>
      <c r="K23" s="328"/>
    </row>
    <row r="24" spans="1:11" ht="22.5" customHeight="1">
      <c r="A24" s="253">
        <v>20</v>
      </c>
      <c r="B24" s="28"/>
      <c r="C24" s="29"/>
      <c r="D24" s="30"/>
      <c r="E24" s="31"/>
      <c r="F24" s="329"/>
      <c r="G24" s="132"/>
      <c r="H24" s="132"/>
      <c r="I24" s="132"/>
      <c r="J24" s="132"/>
      <c r="K24" s="132"/>
    </row>
  </sheetData>
  <sheetProtection selectLockedCells="1" selectUnlockedCells="1"/>
  <mergeCells count="28">
    <mergeCell ref="A1:B2"/>
    <mergeCell ref="C1:K1"/>
    <mergeCell ref="C2:E2"/>
    <mergeCell ref="I2:K2"/>
    <mergeCell ref="A3:B3"/>
    <mergeCell ref="D3:E3"/>
    <mergeCell ref="I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</mergeCells>
  <dataValidations count="2">
    <dataValidation type="list" operator="equal" allowBlank="1" sqref="E5 E8 E20:E24">
      <formula1>"CG,Je,Da,Pro,Hon,Exc"</formula1>
    </dataValidation>
    <dataValidation type="list" operator="equal" allowBlank="1" sqref="E6:E7 E9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